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toshi\Downloads\"/>
    </mc:Choice>
  </mc:AlternateContent>
  <xr:revisionPtr revIDLastSave="0" documentId="13_ncr:1_{DF5DBE37-4340-4FA1-8452-02855DE86F1C}" xr6:coauthVersionLast="47" xr6:coauthVersionMax="47" xr10:uidLastSave="{00000000-0000-0000-0000-000000000000}"/>
  <bookViews>
    <workbookView xWindow="-28920" yWindow="-120" windowWidth="29040" windowHeight="15720" xr2:uid="{3BD7E7D9-DF0A-4B05-AE40-3BDF9A0A5303}"/>
  </bookViews>
  <sheets>
    <sheet name="原本" sheetId="1" r:id="rId1"/>
    <sheet name="記入例" sheetId="2" r:id="rId2"/>
    <sheet name="レターパックライト" sheetId="4" r:id="rId3"/>
  </sheets>
  <definedNames>
    <definedName name="_xlnm.Print_Area" localSheetId="2">レターパックライト!$D$4:$T$25</definedName>
    <definedName name="_xlnm.Print_Area" localSheetId="1">記入例!$A$1:$K$51</definedName>
    <definedName name="_xlnm.Print_Area" localSheetId="0">原本!$A$1:$K$51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11" i="4"/>
  <c r="G12" i="4"/>
  <c r="H13" i="4"/>
  <c r="K13" i="4"/>
  <c r="P13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7" i="2"/>
  <c r="G13" i="1"/>
  <c r="G27" i="1" s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<sst xmlns="http://schemas.openxmlformats.org/spreadsheetml/2006/main" count="221" uniqueCount="115">
  <si>
    <t>明蓬　　　第　　　　   　　　号　　　　　　</t>
    <phoneticPr fontId="4"/>
  </si>
  <si>
    <t>～</t>
    <phoneticPr fontId="4"/>
  </si>
  <si>
    <t>明蓬　　　第　　　　 　  　　号</t>
    <rPh sb="0" eb="1">
      <t>メイ</t>
    </rPh>
    <rPh sb="1" eb="2">
      <t>ヨモギ</t>
    </rPh>
    <phoneticPr fontId="4"/>
  </si>
  <si>
    <t>．　　．</t>
  </si>
  <si>
    <t>備　考</t>
    <rPh sb="0" eb="1">
      <t>ビ</t>
    </rPh>
    <rPh sb="2" eb="3">
      <t>コウ</t>
    </rPh>
    <phoneticPr fontId="4"/>
  </si>
  <si>
    <t>発行者印</t>
    <rPh sb="0" eb="2">
      <t>ハッコウ</t>
    </rPh>
    <rPh sb="2" eb="3">
      <t>シャ</t>
    </rPh>
    <rPh sb="3" eb="4">
      <t>イン</t>
    </rPh>
    <phoneticPr fontId="4"/>
  </si>
  <si>
    <t>交　付　Ｎｏ</t>
  </si>
  <si>
    <t>交　付　日</t>
    <rPh sb="4" eb="5">
      <t>ヒ</t>
    </rPh>
    <phoneticPr fontId="4"/>
  </si>
  <si>
    <t>受　付　日</t>
    <rPh sb="4" eb="5">
      <t>ヒ</t>
    </rPh>
    <phoneticPr fontId="4"/>
  </si>
  <si>
    <t>※在学生については、発行手数料･郵送料は教育諸経費から充当させていただきます。</t>
    <rPh sb="20" eb="22">
      <t>キョウイク</t>
    </rPh>
    <rPh sb="22" eb="23">
      <t>ショ</t>
    </rPh>
    <rPh sb="23" eb="25">
      <t>ケイヒ</t>
    </rPh>
    <phoneticPr fontId="4"/>
  </si>
  <si>
    <t>※ご購入の場合は、　140円切手×3枚　10円切手×1枚　でお願いいたします。</t>
    <rPh sb="2" eb="4">
      <t>コウニュウ</t>
    </rPh>
    <rPh sb="5" eb="7">
      <t>バアイ</t>
    </rPh>
    <rPh sb="13" eb="14">
      <t>エン</t>
    </rPh>
    <rPh sb="14" eb="16">
      <t>キッテ</t>
    </rPh>
    <rPh sb="18" eb="19">
      <t>マイ</t>
    </rPh>
    <rPh sb="22" eb="23">
      <t>エン</t>
    </rPh>
    <rPh sb="23" eb="25">
      <t>キッテ</t>
    </rPh>
    <rPh sb="27" eb="28">
      <t>マイ</t>
    </rPh>
    <rPh sb="31" eb="32">
      <t>ネガ</t>
    </rPh>
    <phoneticPr fontId="4"/>
  </si>
  <si>
    <t>４３０円分の郵便切手を同封（レターパックライトでの発送となります。）</t>
    <rPh sb="3" eb="4">
      <t>エン</t>
    </rPh>
    <rPh sb="4" eb="5">
      <t>ブン</t>
    </rPh>
    <rPh sb="6" eb="10">
      <t>ユウビンキッテ</t>
    </rPh>
    <rPh sb="11" eb="13">
      <t>ドウフウ</t>
    </rPh>
    <rPh sb="25" eb="27">
      <t>ハッソウ</t>
    </rPh>
    <phoneticPr fontId="4"/>
  </si>
  <si>
    <t>②</t>
    <phoneticPr fontId="4"/>
  </si>
  <si>
    <t>レターパックライトを同封（お届け先をご記入ください。）</t>
    <rPh sb="10" eb="12">
      <t>ドウフウ</t>
    </rPh>
    <rPh sb="14" eb="15">
      <t>トド</t>
    </rPh>
    <rPh sb="16" eb="17">
      <t>サキ</t>
    </rPh>
    <rPh sb="19" eb="21">
      <t>キニュウ</t>
    </rPh>
    <phoneticPr fontId="4"/>
  </si>
  <si>
    <t>①</t>
    <phoneticPr fontId="4"/>
  </si>
  <si>
    <t>　　　　　◇切手代：どちらかを選択してください。</t>
    <rPh sb="15" eb="17">
      <t>センタク</t>
    </rPh>
    <phoneticPr fontId="4"/>
  </si>
  <si>
    <t>　　　　同封してください。 また郵送にて返送を希望する場合は、下記郵送料分の郵便切手も併せて同封してください。</t>
    <rPh sb="20" eb="22">
      <t>ヘンソウ</t>
    </rPh>
    <rPh sb="38" eb="40">
      <t>ユウビン</t>
    </rPh>
    <rPh sb="43" eb="44">
      <t>アワ</t>
    </rPh>
    <rPh sb="46" eb="48">
      <t>ドウフウ</t>
    </rPh>
    <phoneticPr fontId="4"/>
  </si>
  <si>
    <t>注1）　卒業生･中途退学生・科目履修生は、発行手数料合計金額分の「郵便小為替」を郵便局にて購入し、</t>
    <rPh sb="0" eb="1">
      <t>チュウ</t>
    </rPh>
    <rPh sb="4" eb="7">
      <t>ソツギョウセイ</t>
    </rPh>
    <rPh sb="8" eb="10">
      <t>チュウト</t>
    </rPh>
    <rPh sb="10" eb="12">
      <t>タイガク</t>
    </rPh>
    <rPh sb="12" eb="13">
      <t>セイ</t>
    </rPh>
    <rPh sb="14" eb="16">
      <t>カモク</t>
    </rPh>
    <rPh sb="16" eb="17">
      <t>リ</t>
    </rPh>
    <rPh sb="17" eb="18">
      <t>シュウ</t>
    </rPh>
    <rPh sb="18" eb="19">
      <t>セイ</t>
    </rPh>
    <rPh sb="21" eb="23">
      <t>ハッコウ</t>
    </rPh>
    <rPh sb="23" eb="25">
      <t>テスウ</t>
    </rPh>
    <rPh sb="25" eb="26">
      <t>リョウ</t>
    </rPh>
    <rPh sb="26" eb="28">
      <t>ゴウケイ</t>
    </rPh>
    <rPh sb="40" eb="43">
      <t>ユウビンキョク</t>
    </rPh>
    <rPh sb="45" eb="47">
      <t>コウニュウ</t>
    </rPh>
    <phoneticPr fontId="4"/>
  </si>
  <si>
    <t>□レターパックライト（お届け先を記入済み）を同封
□郵送料　　　430　円　分　の郵便切手を同封</t>
    <rPh sb="12" eb="13">
      <t>トド</t>
    </rPh>
    <rPh sb="14" eb="15">
      <t>サキ</t>
    </rPh>
    <rPh sb="16" eb="19">
      <t>キニュウズ</t>
    </rPh>
    <rPh sb="22" eb="24">
      <t>ドウフウ</t>
    </rPh>
    <phoneticPr fontId="4"/>
  </si>
  <si>
    <r>
      <t>□証明書発行手数料</t>
    </r>
    <r>
      <rPr>
        <u/>
        <sz val="10"/>
        <rFont val="ＭＳ Ｐ明朝"/>
        <family val="1"/>
        <charset val="128"/>
      </rPr>
      <t xml:space="preserve">　　　　　　　　　円 </t>
    </r>
    <r>
      <rPr>
        <sz val="10"/>
        <rFont val="ＭＳ Ｐ明朝"/>
        <family val="1"/>
        <charset val="128"/>
      </rPr>
      <t>分の郵便小為替</t>
    </r>
    <rPh sb="1" eb="4">
      <t>ショウメイショ</t>
    </rPh>
    <rPh sb="4" eb="6">
      <t>ハッコウ</t>
    </rPh>
    <rPh sb="6" eb="8">
      <t>テスウ</t>
    </rPh>
    <rPh sb="8" eb="9">
      <t>リョウ</t>
    </rPh>
    <rPh sb="18" eb="19">
      <t>エン</t>
    </rPh>
    <rPh sb="20" eb="21">
      <t>ブン</t>
    </rPh>
    <rPh sb="22" eb="24">
      <t>ユウビン</t>
    </rPh>
    <rPh sb="24" eb="27">
      <t>コガワセ</t>
    </rPh>
    <phoneticPr fontId="4"/>
  </si>
  <si>
    <t>＜同封していただくもの＞　・・・卒業生・中途退学生・科目履修生のみ（注1）</t>
    <rPh sb="1" eb="3">
      <t>ドウフウ</t>
    </rPh>
    <rPh sb="16" eb="18">
      <t>ソツギョウ</t>
    </rPh>
    <rPh sb="18" eb="19">
      <t>セイ</t>
    </rPh>
    <rPh sb="20" eb="22">
      <t>チュウト</t>
    </rPh>
    <rPh sb="22" eb="24">
      <t>タイガク</t>
    </rPh>
    <rPh sb="24" eb="25">
      <t>セイ</t>
    </rPh>
    <rPh sb="26" eb="28">
      <t>カモク</t>
    </rPh>
    <rPh sb="28" eb="31">
      <t>リシュウセイ</t>
    </rPh>
    <rPh sb="34" eb="35">
      <t>チュウ</t>
    </rPh>
    <phoneticPr fontId="4"/>
  </si>
  <si>
    <r>
      <t xml:space="preserve">提出先（受験先等）記入欄
</t>
    </r>
    <r>
      <rPr>
        <b/>
        <sz val="10"/>
        <rFont val="ＭＳ Ｐ明朝"/>
        <family val="1"/>
        <charset val="128"/>
      </rPr>
      <t>（必ず記入してください）</t>
    </r>
    <rPh sb="0" eb="2">
      <t>テイシュツ</t>
    </rPh>
    <rPh sb="2" eb="3">
      <t>サキ</t>
    </rPh>
    <rPh sb="4" eb="6">
      <t>ジュケン</t>
    </rPh>
    <rPh sb="6" eb="7">
      <t>サキ</t>
    </rPh>
    <rPh sb="7" eb="8">
      <t>トウ</t>
    </rPh>
    <rPh sb="9" eb="11">
      <t>キニュウ</t>
    </rPh>
    <rPh sb="11" eb="12">
      <t>ラン</t>
    </rPh>
    <rPh sb="14" eb="15">
      <t>カナラ</t>
    </rPh>
    <rPh sb="16" eb="18">
      <t>キニュウ</t>
    </rPh>
    <phoneticPr fontId="4"/>
  </si>
  <si>
    <t>※英文証明書の場合、ローマ字表記の場合の氏名を記入してください</t>
    <rPh sb="1" eb="3">
      <t>エイブン</t>
    </rPh>
    <rPh sb="3" eb="6">
      <t>ショウメイショ</t>
    </rPh>
    <rPh sb="7" eb="9">
      <t>バアイ</t>
    </rPh>
    <rPh sb="13" eb="14">
      <t>ジ</t>
    </rPh>
    <rPh sb="14" eb="16">
      <t>ヒョウキ</t>
    </rPh>
    <rPh sb="17" eb="19">
      <t>バアイ</t>
    </rPh>
    <rPh sb="20" eb="22">
      <t>シメイ</t>
    </rPh>
    <rPh sb="23" eb="25">
      <t>キニュウ</t>
    </rPh>
    <phoneticPr fontId="4"/>
  </si>
  <si>
    <t>英字氏名記入欄</t>
    <rPh sb="0" eb="2">
      <t>エイジ</t>
    </rPh>
    <rPh sb="2" eb="4">
      <t>シメイ</t>
    </rPh>
    <rPh sb="4" eb="6">
      <t>キニュウ</t>
    </rPh>
    <rPh sb="6" eb="7">
      <t>ラン</t>
    </rPh>
    <phoneticPr fontId="4"/>
  </si>
  <si>
    <t>円</t>
    <phoneticPr fontId="4"/>
  </si>
  <si>
    <r>
      <rPr>
        <sz val="6"/>
        <rFont val="ＭＳ Ｐ明朝"/>
        <family val="1"/>
        <charset val="128"/>
      </rPr>
      <t>　　　　　　　　　　　　　　　　　　　　　　</t>
    </r>
    <r>
      <rPr>
        <sz val="9"/>
        <rFont val="ＭＳ Ｐ明朝"/>
        <family val="1"/>
        <charset val="128"/>
      </rPr>
      <t>※は在校生のみ</t>
    </r>
    <r>
      <rPr>
        <sz val="10"/>
        <rFont val="ＭＳ Ｐ明朝"/>
        <family val="1"/>
        <charset val="128"/>
      </rPr>
      <t xml:space="preserve">
合　　計　　金　　額</t>
    </r>
    <rPh sb="24" eb="27">
      <t>ザイコウセイ</t>
    </rPh>
    <phoneticPr fontId="4"/>
  </si>
  <si>
    <t>（　　　　　　　　　　　　）</t>
  </si>
  <si>
    <t>--</t>
    <phoneticPr fontId="4"/>
  </si>
  <si>
    <t>※</t>
    <phoneticPr fontId="4"/>
  </si>
  <si>
    <t>ﾏｲﾍﾟｰｼﾞﾛｸﾞｲﾝ情報再発行</t>
    <rPh sb="12" eb="14">
      <t>ジョウホウ</t>
    </rPh>
    <rPh sb="14" eb="17">
      <t>サイハッコウ</t>
    </rPh>
    <phoneticPr fontId="4"/>
  </si>
  <si>
    <t>推薦書</t>
    <rPh sb="0" eb="3">
      <t>スイセンショ</t>
    </rPh>
    <phoneticPr fontId="4"/>
  </si>
  <si>
    <t>その他</t>
  </si>
  <si>
    <t>□</t>
  </si>
  <si>
    <t>英文推薦書</t>
    <rPh sb="2" eb="5">
      <t>スイセンショ</t>
    </rPh>
    <phoneticPr fontId="4"/>
  </si>
  <si>
    <t>紛失</t>
  </si>
  <si>
    <t>転・編入学</t>
  </si>
  <si>
    <t>英文成績証明書</t>
    <phoneticPr fontId="4"/>
  </si>
  <si>
    <t>海外出張留学</t>
  </si>
  <si>
    <t>英文卒業証明書</t>
  </si>
  <si>
    <t>各種資格試験受験</t>
  </si>
  <si>
    <t>調査書</t>
    <phoneticPr fontId="4"/>
  </si>
  <si>
    <t>高卒認定試験受検</t>
    <rPh sb="0" eb="2">
      <t>コウソツ</t>
    </rPh>
    <rPh sb="2" eb="4">
      <t>ニンテイ</t>
    </rPh>
    <rPh sb="4" eb="6">
      <t>シケン</t>
    </rPh>
    <rPh sb="6" eb="8">
      <t>ジュケン</t>
    </rPh>
    <phoneticPr fontId="4"/>
  </si>
  <si>
    <t>単位修得見込証明書</t>
    <rPh sb="4" eb="6">
      <t>ミコミ</t>
    </rPh>
    <rPh sb="6" eb="9">
      <t>ショウメイショ</t>
    </rPh>
    <phoneticPr fontId="4"/>
  </si>
  <si>
    <t>就職試験</t>
  </si>
  <si>
    <t>単位修得証明書</t>
  </si>
  <si>
    <t>専門学校等進学</t>
  </si>
  <si>
    <t>成績証明書</t>
    <phoneticPr fontId="4"/>
  </si>
  <si>
    <t>大学等進学</t>
  </si>
  <si>
    <t>卒業証明書</t>
    <phoneticPr fontId="4"/>
  </si>
  <si>
    <t>奨学金申請</t>
  </si>
  <si>
    <t>卒業見込証明書</t>
    <rPh sb="2" eb="4">
      <t>ミコ</t>
    </rPh>
    <rPh sb="4" eb="5">
      <t>ショウ</t>
    </rPh>
    <phoneticPr fontId="4"/>
  </si>
  <si>
    <t>教育ローン申請</t>
    <rPh sb="0" eb="2">
      <t>キョウイク</t>
    </rPh>
    <rPh sb="5" eb="7">
      <t>シンセイ</t>
    </rPh>
    <phoneticPr fontId="4"/>
  </si>
  <si>
    <t>□</t>
    <phoneticPr fontId="4"/>
  </si>
  <si>
    <t>在籍証明書(退学者用)</t>
    <rPh sb="6" eb="10">
      <t>タイガクシャヨウ</t>
    </rPh>
    <phoneticPr fontId="4"/>
  </si>
  <si>
    <t>被扶養申請</t>
    <rPh sb="0" eb="1">
      <t>ヒ</t>
    </rPh>
    <rPh sb="1" eb="3">
      <t>フヨウ</t>
    </rPh>
    <rPh sb="3" eb="5">
      <t>シンセイ</t>
    </rPh>
    <phoneticPr fontId="4"/>
  </si>
  <si>
    <t>在学証明書</t>
    <rPh sb="1" eb="2">
      <t>ガク</t>
    </rPh>
    <phoneticPr fontId="4"/>
  </si>
  <si>
    <t>交　付　申　請　理　由</t>
    <rPh sb="0" eb="1">
      <t>コウ</t>
    </rPh>
    <rPh sb="2" eb="3">
      <t>ヅケ</t>
    </rPh>
    <rPh sb="4" eb="5">
      <t>サル</t>
    </rPh>
    <rPh sb="6" eb="7">
      <t>ショウ</t>
    </rPh>
    <phoneticPr fontId="4"/>
  </si>
  <si>
    <t>金　額</t>
  </si>
  <si>
    <t>枚　数</t>
  </si>
  <si>
    <t>単　価</t>
  </si>
  <si>
    <t>種　　　類</t>
    <phoneticPr fontId="4"/>
  </si>
  <si>
    <t>※氏名変更のある方　→　在学中の氏名（旧姓）　：</t>
    <rPh sb="1" eb="3">
      <t>シメイ</t>
    </rPh>
    <rPh sb="3" eb="5">
      <t>ヘンコウ</t>
    </rPh>
    <rPh sb="8" eb="9">
      <t>カタ</t>
    </rPh>
    <rPh sb="12" eb="15">
      <t>ザイガクチュウ</t>
    </rPh>
    <rPh sb="16" eb="18">
      <t>シメイ</t>
    </rPh>
    <rPh sb="19" eb="21">
      <t>キュウセイ</t>
    </rPh>
    <phoneticPr fontId="4"/>
  </si>
  <si>
    <t>：　    　　年　　 　　月　 退学</t>
    <rPh sb="14" eb="15">
      <t>ツキ</t>
    </rPh>
    <phoneticPr fontId="4"/>
  </si>
  <si>
    <t>□中途退学</t>
    <phoneticPr fontId="4"/>
  </si>
  <si>
    <t xml:space="preserve"> □卒業生　：　　  　　 年　  　　月　 卒業</t>
    <phoneticPr fontId="4"/>
  </si>
  <si>
    <t>所属校舎：　</t>
    <rPh sb="0" eb="2">
      <t>ショゾク</t>
    </rPh>
    <rPh sb="2" eb="4">
      <t>コウシャ</t>
    </rPh>
    <phoneticPr fontId="4"/>
  </si>
  <si>
    <t>学籍番号</t>
    <phoneticPr fontId="4"/>
  </si>
  <si>
    <t>所 属</t>
    <phoneticPr fontId="4"/>
  </si>
  <si>
    <t>　（　　　　　　　　　　寮・方）　</t>
    <phoneticPr fontId="4"/>
  </si>
  <si>
    <t>電話　　　　　　－　　　　　　　－</t>
    <phoneticPr fontId="4"/>
  </si>
  <si>
    <t>〒　       －</t>
    <phoneticPr fontId="4"/>
  </si>
  <si>
    <t>現 住 所</t>
    <phoneticPr fontId="4"/>
  </si>
  <si>
    <t>　             年          月          日生</t>
  </si>
  <si>
    <t xml:space="preserve">  西暦</t>
    <rPh sb="2" eb="4">
      <t>セイレキ</t>
    </rPh>
    <phoneticPr fontId="4"/>
  </si>
  <si>
    <t>氏　　名</t>
  </si>
  <si>
    <t>生年月日</t>
  </si>
  <si>
    <t>フリガナ</t>
  </si>
  <si>
    <t>提出日　　 　 　年　 　　月　　 　日</t>
    <phoneticPr fontId="4"/>
  </si>
  <si>
    <t>各　種　証　明　書　交　付　願</t>
    <rPh sb="0" eb="1">
      <t>カク</t>
    </rPh>
    <rPh sb="2" eb="3">
      <t>シュ</t>
    </rPh>
    <rPh sb="4" eb="5">
      <t>ショウ</t>
    </rPh>
    <phoneticPr fontId="4"/>
  </si>
  <si>
    <r>
      <rPr>
        <sz val="10"/>
        <color indexed="1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レターパックライト（お届け先を記入済み）を同封
□郵送料　　　430　円　分　の郵便切手を同封</t>
    </r>
    <rPh sb="11" eb="12">
      <t>トド</t>
    </rPh>
    <rPh sb="13" eb="14">
      <t>サキ</t>
    </rPh>
    <rPh sb="15" eb="18">
      <t>キニュウズ</t>
    </rPh>
    <rPh sb="21" eb="23">
      <t>ドウフウ</t>
    </rPh>
    <phoneticPr fontId="4"/>
  </si>
  <si>
    <r>
      <t>□証明書発行手数料</t>
    </r>
    <r>
      <rPr>
        <u/>
        <sz val="10"/>
        <rFont val="ＭＳ Ｐ明朝"/>
        <family val="1"/>
        <charset val="128"/>
      </rPr>
      <t>　　　</t>
    </r>
    <r>
      <rPr>
        <u/>
        <sz val="10"/>
        <color indexed="10"/>
        <rFont val="ＭＳ Ｐ明朝"/>
        <family val="1"/>
        <charset val="128"/>
      </rPr>
      <t>1,400</t>
    </r>
    <r>
      <rPr>
        <u/>
        <sz val="10"/>
        <rFont val="ＭＳ Ｐ明朝"/>
        <family val="1"/>
        <charset val="128"/>
      </rPr>
      <t xml:space="preserve">　　　円 </t>
    </r>
    <r>
      <rPr>
        <sz val="10"/>
        <rFont val="ＭＳ Ｐ明朝"/>
        <family val="1"/>
        <charset val="128"/>
      </rPr>
      <t>分の郵便小為替</t>
    </r>
    <rPh sb="1" eb="4">
      <t>ショウメイショ</t>
    </rPh>
    <rPh sb="4" eb="6">
      <t>ハッコウ</t>
    </rPh>
    <rPh sb="6" eb="8">
      <t>テスウ</t>
    </rPh>
    <rPh sb="8" eb="9">
      <t>リョウ</t>
    </rPh>
    <rPh sb="20" eb="21">
      <t>エン</t>
    </rPh>
    <rPh sb="22" eb="23">
      <t>ブン</t>
    </rPh>
    <rPh sb="24" eb="26">
      <t>ユウビン</t>
    </rPh>
    <rPh sb="26" eb="29">
      <t>コガワセ</t>
    </rPh>
    <phoneticPr fontId="4"/>
  </si>
  <si>
    <t>　〇〇大学△△学部、□□大学△△学部</t>
    <rPh sb="3" eb="5">
      <t>ダイガク</t>
    </rPh>
    <rPh sb="7" eb="9">
      <t>ガクブ</t>
    </rPh>
    <rPh sb="12" eb="14">
      <t>ダイガク</t>
    </rPh>
    <rPh sb="16" eb="18">
      <t>ガクブ</t>
    </rPh>
    <phoneticPr fontId="4"/>
  </si>
  <si>
    <t>☑</t>
    <phoneticPr fontId="4"/>
  </si>
  <si>
    <r>
      <t xml:space="preserve"> </t>
    </r>
    <r>
      <rPr>
        <sz val="10"/>
        <color indexed="1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卒業生　：　　</t>
    </r>
    <r>
      <rPr>
        <sz val="10"/>
        <color indexed="10"/>
        <rFont val="ＭＳ Ｐ明朝"/>
        <family val="1"/>
        <charset val="128"/>
      </rPr>
      <t xml:space="preserve">  2021</t>
    </r>
    <r>
      <rPr>
        <sz val="10"/>
        <rFont val="ＭＳ Ｐ明朝"/>
        <family val="1"/>
        <charset val="128"/>
      </rPr>
      <t>　 年　</t>
    </r>
    <r>
      <rPr>
        <sz val="10"/>
        <color indexed="10"/>
        <rFont val="ＭＳ Ｐ明朝"/>
        <family val="1"/>
        <charset val="128"/>
      </rPr>
      <t xml:space="preserve">  3</t>
    </r>
    <r>
      <rPr>
        <sz val="10"/>
        <rFont val="ＭＳ Ｐ明朝"/>
        <family val="1"/>
        <charset val="128"/>
      </rPr>
      <t>　月　 卒業</t>
    </r>
    <phoneticPr fontId="4"/>
  </si>
  <si>
    <t>　本校　〇〇学習センター　〇〇高等学院　等　</t>
    <rPh sb="1" eb="3">
      <t>ホンコウ</t>
    </rPh>
    <rPh sb="6" eb="8">
      <t>ガクシュウ</t>
    </rPh>
    <rPh sb="15" eb="19">
      <t>コウトウガクイン</t>
    </rPh>
    <rPh sb="20" eb="21">
      <t>ナド</t>
    </rPh>
    <phoneticPr fontId="4"/>
  </si>
  <si>
    <t>X210***</t>
    <phoneticPr fontId="4"/>
  </si>
  <si>
    <r>
      <t>　</t>
    </r>
    <r>
      <rPr>
        <sz val="10"/>
        <color indexed="10"/>
        <rFont val="ＭＳ Ｐ明朝"/>
        <family val="1"/>
        <charset val="128"/>
      </rPr>
      <t>東京都〇〇区〇〇〇　1-2-3</t>
    </r>
    <rPh sb="1" eb="4">
      <t>トウキョウト</t>
    </rPh>
    <rPh sb="6" eb="7">
      <t>ク</t>
    </rPh>
    <phoneticPr fontId="4"/>
  </si>
  <si>
    <r>
      <t>電話　　</t>
    </r>
    <r>
      <rPr>
        <sz val="10"/>
        <color indexed="10"/>
        <rFont val="ＭＳ Ｐ明朝"/>
        <family val="1"/>
        <charset val="128"/>
      </rPr>
      <t>090　</t>
    </r>
    <r>
      <rPr>
        <sz val="10"/>
        <rFont val="ＭＳ Ｐ明朝"/>
        <family val="1"/>
        <charset val="128"/>
      </rPr>
      <t>－　</t>
    </r>
    <r>
      <rPr>
        <sz val="10"/>
        <color indexed="10"/>
        <rFont val="ＭＳ Ｐ明朝"/>
        <family val="1"/>
        <charset val="128"/>
      </rPr>
      <t>****</t>
    </r>
    <r>
      <rPr>
        <sz val="10"/>
        <rFont val="ＭＳ Ｐ明朝"/>
        <family val="1"/>
        <charset val="128"/>
      </rPr>
      <t>　－　</t>
    </r>
    <r>
      <rPr>
        <sz val="10"/>
        <color indexed="10"/>
        <rFont val="ＭＳ Ｐ明朝"/>
        <family val="1"/>
        <charset val="128"/>
      </rPr>
      <t>****</t>
    </r>
    <phoneticPr fontId="4"/>
  </si>
  <si>
    <r>
      <t>〒　</t>
    </r>
    <r>
      <rPr>
        <sz val="10"/>
        <color indexed="10"/>
        <rFont val="ＭＳ Ｐ明朝"/>
        <family val="1"/>
        <charset val="128"/>
      </rPr>
      <t xml:space="preserve"> ●●●</t>
    </r>
    <r>
      <rPr>
        <sz val="10"/>
        <rFont val="ＭＳ Ｐ明朝"/>
        <family val="1"/>
        <charset val="128"/>
      </rPr>
      <t xml:space="preserve">   －　</t>
    </r>
    <r>
      <rPr>
        <sz val="10"/>
        <color indexed="10"/>
        <rFont val="ＭＳ Ｐ明朝"/>
        <family val="1"/>
        <charset val="128"/>
      </rPr>
      <t>●●●●</t>
    </r>
    <phoneticPr fontId="4"/>
  </si>
  <si>
    <r>
      <t xml:space="preserve">  西暦　 </t>
    </r>
    <r>
      <rPr>
        <sz val="9"/>
        <color indexed="10"/>
        <rFont val="ＭＳ Ｐ明朝"/>
        <family val="1"/>
        <charset val="128"/>
      </rPr>
      <t xml:space="preserve"> 2003</t>
    </r>
    <r>
      <rPr>
        <sz val="9"/>
        <rFont val="ＭＳ Ｐ明朝"/>
        <family val="1"/>
        <charset val="128"/>
      </rPr>
      <t xml:space="preserve">     年   </t>
    </r>
    <r>
      <rPr>
        <sz val="9"/>
        <color indexed="10"/>
        <rFont val="ＭＳ Ｐ明朝"/>
        <family val="1"/>
        <charset val="128"/>
      </rPr>
      <t>12</t>
    </r>
    <r>
      <rPr>
        <sz val="9"/>
        <rFont val="ＭＳ Ｐ明朝"/>
        <family val="1"/>
        <charset val="128"/>
      </rPr>
      <t xml:space="preserve">     月   </t>
    </r>
    <r>
      <rPr>
        <sz val="9"/>
        <color indexed="10"/>
        <rFont val="ＭＳ Ｐ明朝"/>
        <family val="1"/>
        <charset val="128"/>
      </rPr>
      <t>12</t>
    </r>
    <r>
      <rPr>
        <sz val="9"/>
        <rFont val="ＭＳ Ｐ明朝"/>
        <family val="1"/>
        <charset val="128"/>
      </rPr>
      <t xml:space="preserve">     日生</t>
    </r>
    <rPh sb="2" eb="4">
      <t>セイレキ</t>
    </rPh>
    <rPh sb="16" eb="17">
      <t>ネン</t>
    </rPh>
    <rPh sb="27" eb="28">
      <t>ツキ</t>
    </rPh>
    <rPh sb="38" eb="40">
      <t>ニッセイ</t>
    </rPh>
    <phoneticPr fontId="4"/>
  </si>
  <si>
    <t>令和　太郎</t>
    <rPh sb="0" eb="2">
      <t>レイワ</t>
    </rPh>
    <rPh sb="3" eb="5">
      <t>タロウ</t>
    </rPh>
    <phoneticPr fontId="4"/>
  </si>
  <si>
    <t>レイワ　タロウ</t>
    <phoneticPr fontId="4"/>
  </si>
  <si>
    <r>
      <t>提出日　</t>
    </r>
    <r>
      <rPr>
        <sz val="10"/>
        <color indexed="10"/>
        <rFont val="ＭＳ Ｐ明朝"/>
        <family val="1"/>
        <charset val="128"/>
      </rPr>
      <t xml:space="preserve">2024 </t>
    </r>
    <r>
      <rPr>
        <sz val="10"/>
        <rFont val="ＭＳ Ｐ明朝"/>
        <family val="1"/>
        <charset val="128"/>
      </rPr>
      <t xml:space="preserve">　年　 </t>
    </r>
    <r>
      <rPr>
        <sz val="10"/>
        <color indexed="10"/>
        <rFont val="ＭＳ Ｐ明朝"/>
        <family val="1"/>
        <charset val="128"/>
      </rPr>
      <t>10</t>
    </r>
    <r>
      <rPr>
        <sz val="10"/>
        <rFont val="ＭＳ Ｐ明朝"/>
        <family val="1"/>
        <charset val="128"/>
      </rPr>
      <t>　月　</t>
    </r>
    <r>
      <rPr>
        <sz val="10"/>
        <color indexed="10"/>
        <rFont val="ＭＳ Ｐ明朝"/>
        <family val="1"/>
        <charset val="128"/>
      </rPr>
      <t xml:space="preserve">3 </t>
    </r>
    <r>
      <rPr>
        <sz val="10"/>
        <rFont val="ＭＳ Ｐ明朝"/>
        <family val="1"/>
        <charset val="128"/>
      </rPr>
      <t>　日</t>
    </r>
    <phoneticPr fontId="4"/>
  </si>
  <si>
    <t>書類</t>
    <rPh sb="0" eb="2">
      <t>ショルイ</t>
    </rPh>
    <phoneticPr fontId="19"/>
  </si>
  <si>
    <t>品名：Contents Description</t>
    <rPh sb="0" eb="2">
      <t>ヒンメイ</t>
    </rPh>
    <phoneticPr fontId="20"/>
  </si>
  <si>
    <t>7904</t>
    <phoneticPr fontId="20"/>
  </si>
  <si>
    <t>)</t>
  </si>
  <si>
    <t>3449</t>
    <phoneticPr fontId="20"/>
  </si>
  <si>
    <t>(</t>
  </si>
  <si>
    <t>03</t>
    <phoneticPr fontId="20"/>
  </si>
  <si>
    <t>電話番号：
Telephone Number</t>
    <rPh sb="0" eb="2">
      <t>デンワ</t>
    </rPh>
    <rPh sb="2" eb="4">
      <t>バンゴウ</t>
    </rPh>
    <phoneticPr fontId="20"/>
  </si>
  <si>
    <t>様</t>
    <rPh sb="0" eb="1">
      <t>サマ</t>
    </rPh>
    <phoneticPr fontId="20"/>
  </si>
  <si>
    <t>明蓬館高等学校　品川事務局</t>
    <rPh sb="0" eb="7">
      <t>メイホウカンコウトウガッコウ</t>
    </rPh>
    <rPh sb="8" eb="10">
      <t>シナガワ</t>
    </rPh>
    <rPh sb="10" eb="13">
      <t>ジムキョク</t>
    </rPh>
    <phoneticPr fontId="20"/>
  </si>
  <si>
    <t xml:space="preserve">おなまえ：
Name
</t>
    <phoneticPr fontId="20"/>
  </si>
  <si>
    <t>東京都品川区北品川５－１２－４</t>
    <rPh sb="0" eb="3">
      <t>トウキョウト</t>
    </rPh>
    <rPh sb="3" eb="6">
      <t>シナガワク</t>
    </rPh>
    <rPh sb="6" eb="9">
      <t>キタシナガワ</t>
    </rPh>
    <phoneticPr fontId="19"/>
  </si>
  <si>
    <r>
      <rPr>
        <b/>
        <sz val="10"/>
        <color theme="1"/>
        <rFont val="HGMaruGothicMPRO"/>
        <family val="3"/>
        <charset val="128"/>
      </rPr>
      <t>ご依頼主</t>
    </r>
    <r>
      <rPr>
        <b/>
        <sz val="11"/>
        <color theme="1"/>
        <rFont val="HGMaruGothicMPRO"/>
        <family val="3"/>
        <charset val="128"/>
      </rPr>
      <t xml:space="preserve">
</t>
    </r>
    <r>
      <rPr>
        <sz val="24"/>
        <color theme="1"/>
        <rFont val="HGMaruGothicMPRO"/>
        <family val="3"/>
        <charset val="128"/>
      </rPr>
      <t>From</t>
    </r>
    <rPh sb="1" eb="3">
      <t>イライ</t>
    </rPh>
    <rPh sb="3" eb="4">
      <t>ヌシ</t>
    </rPh>
    <phoneticPr fontId="20"/>
  </si>
  <si>
    <t>141-0001</t>
    <phoneticPr fontId="20"/>
  </si>
  <si>
    <t xml:space="preserve">おところ：
Address
</t>
    <phoneticPr fontId="20"/>
  </si>
  <si>
    <t>)</t>
    <phoneticPr fontId="20"/>
  </si>
  <si>
    <t>(</t>
    <phoneticPr fontId="20"/>
  </si>
  <si>
    <t xml:space="preserve">おなまえ：
Name
</t>
    <phoneticPr fontId="20"/>
  </si>
  <si>
    <r>
      <rPr>
        <b/>
        <sz val="10"/>
        <color theme="0"/>
        <rFont val="HGMaruGothicMPRO"/>
        <family val="3"/>
        <charset val="128"/>
      </rPr>
      <t>お届け先</t>
    </r>
    <r>
      <rPr>
        <b/>
        <sz val="11"/>
        <color theme="0"/>
        <rFont val="HGMaruGothicMPRO"/>
        <family val="3"/>
        <charset val="128"/>
      </rPr>
      <t xml:space="preserve">
</t>
    </r>
    <r>
      <rPr>
        <b/>
        <sz val="28"/>
        <color theme="0"/>
        <rFont val="HGMaruGothicMPRO"/>
        <family val="3"/>
        <charset val="128"/>
      </rPr>
      <t>To</t>
    </r>
    <rPh sb="1" eb="2">
      <t>トド</t>
    </rPh>
    <rPh sb="3" eb="4">
      <t>サキ</t>
    </rPh>
    <phoneticPr fontId="20"/>
  </si>
  <si>
    <t xml:space="preserve">おところ：
Address
</t>
    <phoneticPr fontId="20"/>
  </si>
  <si>
    <t>レターパック本体をお送りいただいた場合は不要です。</t>
    <rPh sb="6" eb="8">
      <t>ホンタイ</t>
    </rPh>
    <rPh sb="10" eb="11">
      <t>オク</t>
    </rPh>
    <rPh sb="17" eb="19">
      <t>バアイ</t>
    </rPh>
    <rPh sb="20" eb="22">
      <t>フヨウ</t>
    </rPh>
    <phoneticPr fontId="19"/>
  </si>
  <si>
    <t>お届け先を入力し、Ａ４で印刷（白黒可）、同封をしてください</t>
    <rPh sb="1" eb="2">
      <t>トド</t>
    </rPh>
    <rPh sb="3" eb="4">
      <t>サキ</t>
    </rPh>
    <rPh sb="5" eb="7">
      <t>ニュウリョク</t>
    </rPh>
    <rPh sb="12" eb="14">
      <t>インサツ</t>
    </rPh>
    <rPh sb="15" eb="17">
      <t>シロクロ</t>
    </rPh>
    <rPh sb="17" eb="18">
      <t>カ</t>
    </rPh>
    <rPh sb="20" eb="22">
      <t>ドウフウ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</si>
</sst>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"/>
    <numFmt numFmtId="177" formatCode="#,##0_ ;[Red]\-#,##0\ 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u/>
      <sz val="10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メイリオ"/>
      <family val="2"/>
      <charset val="128"/>
    </font>
    <font>
      <sz val="11"/>
      <color theme="1"/>
      <name val="HGSｺﾞｼｯｸM"/>
      <family val="3"/>
      <charset val="128"/>
    </font>
    <font>
      <sz val="28"/>
      <color theme="1"/>
      <name val="HGMaruGothicMPRO"/>
      <family val="2"/>
      <charset val="128"/>
    </font>
    <font>
      <sz val="9"/>
      <color theme="1"/>
      <name val="HGSｺﾞｼｯｸM"/>
      <family val="3"/>
      <charset val="128"/>
    </font>
    <font>
      <sz val="8.5"/>
      <color theme="1"/>
      <name val="HGSｺﾞｼｯｸM"/>
      <family val="3"/>
      <charset val="128"/>
    </font>
    <font>
      <sz val="11"/>
      <color theme="1"/>
      <name val="HGMaruGothicMPRO"/>
      <family val="2"/>
      <charset val="128"/>
    </font>
    <font>
      <sz val="11"/>
      <color theme="1"/>
      <name val="HGMaruGothicMPRO"/>
      <family val="3"/>
      <charset val="128"/>
    </font>
    <font>
      <b/>
      <sz val="14"/>
      <color theme="1"/>
      <name val="HGMaruGothicMPRO"/>
      <family val="3"/>
      <charset val="128"/>
    </font>
    <font>
      <sz val="9"/>
      <color theme="1"/>
      <name val="HGMaruGothicMPRO"/>
      <family val="3"/>
      <charset val="128"/>
    </font>
    <font>
      <b/>
      <sz val="16"/>
      <color theme="1"/>
      <name val="HGMaruGothicMPRO"/>
      <family val="3"/>
      <charset val="128"/>
    </font>
    <font>
      <sz val="14"/>
      <color theme="1"/>
      <name val="HGMaruGothicMPRO"/>
      <family val="3"/>
      <charset val="128"/>
    </font>
    <font>
      <b/>
      <sz val="11"/>
      <color theme="1"/>
      <name val="HGMaruGothicMPRO"/>
      <family val="3"/>
      <charset val="128"/>
    </font>
    <font>
      <b/>
      <sz val="10"/>
      <color theme="1"/>
      <name val="HGMaruGothicMPRO"/>
      <family val="3"/>
      <charset val="128"/>
    </font>
    <font>
      <sz val="24"/>
      <color theme="1"/>
      <name val="HGMaruGothicMPRO"/>
      <family val="3"/>
      <charset val="128"/>
    </font>
    <font>
      <sz val="9"/>
      <color theme="1"/>
      <name val="HGMaruGothicMPRO"/>
      <family val="2"/>
      <charset val="128"/>
    </font>
    <font>
      <sz val="12"/>
      <color theme="1"/>
      <name val="HGMaruGothicMPRO"/>
      <family val="3"/>
      <charset val="128"/>
    </font>
    <font>
      <b/>
      <sz val="18"/>
      <color theme="1"/>
      <name val="HGMaruGothicMPRO"/>
      <family val="3"/>
      <charset val="128"/>
    </font>
    <font>
      <b/>
      <sz val="11"/>
      <color theme="0"/>
      <name val="HGMaruGothicMPRO"/>
      <family val="3"/>
      <charset val="128"/>
    </font>
    <font>
      <b/>
      <sz val="11"/>
      <color theme="0"/>
      <name val="HGMaruGothicMPRO"/>
      <family val="2"/>
      <charset val="128"/>
    </font>
    <font>
      <b/>
      <sz val="10"/>
      <color theme="0"/>
      <name val="HGMaruGothicMPRO"/>
      <family val="3"/>
      <charset val="128"/>
    </font>
    <font>
      <b/>
      <sz val="28"/>
      <color theme="0"/>
      <name val="HGMaruGothicMPRO"/>
      <family val="3"/>
      <charset val="128"/>
    </font>
    <font>
      <sz val="20"/>
      <color theme="1"/>
      <name val="HGMaruGothicMPRO"/>
      <family val="2"/>
      <charset val="128"/>
    </font>
    <font>
      <sz val="26"/>
      <color theme="1"/>
      <name val="HGMaruGothicMPRO"/>
      <family val="2"/>
      <charset val="128"/>
    </font>
    <font>
      <b/>
      <sz val="11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4D6ED"/>
        <bgColor indexed="64"/>
      </patternFill>
    </fill>
    <fill>
      <patternFill patternType="solid">
        <fgColor rgb="FF6680BD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distributed" vertical="top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distributed"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12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177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6" fontId="5" fillId="0" borderId="9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7" xfId="0" applyFont="1" applyBorder="1" applyAlignment="1">
      <alignment horizontal="justify" vertical="top"/>
    </xf>
    <xf numFmtId="0" fontId="5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21" fillId="0" borderId="0" xfId="2" applyFont="1">
      <alignment vertical="center"/>
    </xf>
    <xf numFmtId="0" fontId="21" fillId="0" borderId="21" xfId="2" applyFont="1" applyBorder="1">
      <alignment vertical="center"/>
    </xf>
    <xf numFmtId="0" fontId="21" fillId="0" borderId="22" xfId="2" applyFont="1" applyBorder="1">
      <alignment vertical="center"/>
    </xf>
    <xf numFmtId="0" fontId="21" fillId="0" borderId="24" xfId="2" applyFont="1" applyBorder="1">
      <alignment vertical="center"/>
    </xf>
    <xf numFmtId="0" fontId="21" fillId="0" borderId="23" xfId="2" applyFont="1" applyBorder="1">
      <alignment vertical="center"/>
    </xf>
    <xf numFmtId="0" fontId="23" fillId="0" borderId="0" xfId="2" applyFont="1">
      <alignment vertical="center"/>
    </xf>
    <xf numFmtId="0" fontId="24" fillId="0" borderId="24" xfId="2" applyFont="1" applyBorder="1">
      <alignment vertical="center"/>
    </xf>
    <xf numFmtId="0" fontId="25" fillId="0" borderId="0" xfId="2" applyFont="1">
      <alignment vertical="center"/>
    </xf>
    <xf numFmtId="0" fontId="26" fillId="0" borderId="20" xfId="2" applyFont="1" applyBorder="1">
      <alignment vertical="center"/>
    </xf>
    <xf numFmtId="49" fontId="27" fillId="0" borderId="21" xfId="2" applyNumberFormat="1" applyFont="1" applyBorder="1" applyAlignment="1">
      <alignment horizontal="right" vertical="center"/>
    </xf>
    <xf numFmtId="49" fontId="27" fillId="0" borderId="21" xfId="2" applyNumberFormat="1" applyFont="1" applyBorder="1" applyAlignment="1">
      <alignment horizontal="center" vertical="center"/>
    </xf>
    <xf numFmtId="0" fontId="21" fillId="2" borderId="22" xfId="2" applyFont="1" applyFill="1" applyBorder="1">
      <alignment vertical="center"/>
    </xf>
    <xf numFmtId="0" fontId="29" fillId="0" borderId="26" xfId="2" applyFont="1" applyBorder="1" applyAlignment="1">
      <alignment horizontal="center" vertical="center"/>
    </xf>
    <xf numFmtId="0" fontId="21" fillId="2" borderId="24" xfId="2" applyFont="1" applyFill="1" applyBorder="1">
      <alignment vertical="center"/>
    </xf>
    <xf numFmtId="0" fontId="26" fillId="0" borderId="28" xfId="2" applyFont="1" applyBorder="1">
      <alignment vertical="center"/>
    </xf>
    <xf numFmtId="0" fontId="26" fillId="0" borderId="27" xfId="2" applyFont="1" applyBorder="1">
      <alignment vertical="center"/>
    </xf>
    <xf numFmtId="0" fontId="21" fillId="0" borderId="0" xfId="2" applyFont="1" applyAlignment="1">
      <alignment vertical="center" wrapText="1"/>
    </xf>
    <xf numFmtId="0" fontId="26" fillId="0" borderId="29" xfId="2" applyFont="1" applyBorder="1">
      <alignment vertical="center"/>
    </xf>
    <xf numFmtId="0" fontId="26" fillId="0" borderId="30" xfId="2" applyFont="1" applyBorder="1">
      <alignment vertical="center"/>
    </xf>
    <xf numFmtId="0" fontId="26" fillId="0" borderId="31" xfId="2" applyFont="1" applyBorder="1">
      <alignment vertical="center"/>
    </xf>
    <xf numFmtId="0" fontId="26" fillId="0" borderId="21" xfId="2" applyFont="1" applyBorder="1">
      <alignment vertical="center"/>
    </xf>
    <xf numFmtId="0" fontId="27" fillId="0" borderId="21" xfId="2" applyFont="1" applyBorder="1" applyAlignment="1">
      <alignment horizontal="right" vertical="center"/>
    </xf>
    <xf numFmtId="0" fontId="27" fillId="0" borderId="21" xfId="2" applyFont="1" applyBorder="1" applyAlignment="1">
      <alignment horizontal="center" vertical="center"/>
    </xf>
    <xf numFmtId="0" fontId="21" fillId="3" borderId="22" xfId="2" applyFont="1" applyFill="1" applyBorder="1">
      <alignment vertical="center"/>
    </xf>
    <xf numFmtId="0" fontId="36" fillId="0" borderId="26" xfId="2" applyFont="1" applyBorder="1" applyAlignment="1">
      <alignment horizontal="center" vertical="center" shrinkToFit="1"/>
    </xf>
    <xf numFmtId="0" fontId="26" fillId="0" borderId="27" xfId="2" applyFont="1" applyBorder="1" applyAlignment="1">
      <alignment vertical="center" shrinkToFit="1"/>
    </xf>
    <xf numFmtId="0" fontId="21" fillId="3" borderId="24" xfId="2" applyFont="1" applyFill="1" applyBorder="1">
      <alignment vertical="center"/>
    </xf>
    <xf numFmtId="0" fontId="21" fillId="0" borderId="31" xfId="2" applyFont="1" applyBorder="1">
      <alignment vertical="center"/>
    </xf>
    <xf numFmtId="0" fontId="21" fillId="3" borderId="32" xfId="2" applyFont="1" applyFill="1" applyBorder="1">
      <alignment vertical="center"/>
    </xf>
    <xf numFmtId="0" fontId="41" fillId="0" borderId="0" xfId="2" applyFont="1">
      <alignment vertical="center"/>
    </xf>
    <xf numFmtId="0" fontId="25" fillId="0" borderId="34" xfId="2" applyFont="1" applyBorder="1">
      <alignment vertical="center"/>
    </xf>
    <xf numFmtId="0" fontId="21" fillId="4" borderId="0" xfId="2" applyFont="1" applyFill="1">
      <alignment vertical="center"/>
    </xf>
    <xf numFmtId="0" fontId="43" fillId="4" borderId="0" xfId="2" applyFont="1" applyFill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distributed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6" fontId="5" fillId="0" borderId="11" xfId="1" applyFont="1" applyBorder="1" applyAlignment="1">
      <alignment horizontal="distributed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2" xfId="0" applyFont="1" applyBorder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10" xfId="0" quotePrefix="1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8" fillId="3" borderId="24" xfId="2" applyFont="1" applyFill="1" applyBorder="1" applyAlignment="1">
      <alignment horizontal="center" vertical="center" wrapText="1"/>
    </xf>
    <xf numFmtId="0" fontId="37" fillId="3" borderId="24" xfId="2" applyFont="1" applyFill="1" applyBorder="1" applyAlignment="1">
      <alignment horizontal="center" vertical="center" wrapText="1"/>
    </xf>
    <xf numFmtId="0" fontId="30" fillId="0" borderId="29" xfId="2" applyFont="1" applyBorder="1">
      <alignment vertical="center"/>
    </xf>
    <xf numFmtId="0" fontId="30" fillId="0" borderId="28" xfId="2" applyFont="1" applyBorder="1">
      <alignment vertical="center"/>
    </xf>
    <xf numFmtId="0" fontId="30" fillId="0" borderId="27" xfId="2" applyFont="1" applyBorder="1" applyAlignment="1">
      <alignment horizontal="left" vertical="center"/>
    </xf>
    <xf numFmtId="0" fontId="30" fillId="0" borderId="26" xfId="2" applyFont="1" applyBorder="1" applyAlignment="1">
      <alignment horizontal="left" vertical="center"/>
    </xf>
    <xf numFmtId="0" fontId="42" fillId="0" borderId="37" xfId="2" applyFont="1" applyBorder="1" applyAlignment="1">
      <alignment horizontal="center" vertical="center"/>
    </xf>
    <xf numFmtId="0" fontId="42" fillId="0" borderId="35" xfId="2" applyFont="1" applyBorder="1" applyAlignment="1">
      <alignment horizontal="center" vertical="center"/>
    </xf>
    <xf numFmtId="0" fontId="42" fillId="0" borderId="36" xfId="2" applyFont="1" applyBorder="1" applyAlignment="1">
      <alignment horizontal="center" vertical="center"/>
    </xf>
    <xf numFmtId="0" fontId="42" fillId="0" borderId="33" xfId="2" applyFont="1" applyBorder="1" applyAlignment="1">
      <alignment horizontal="center" vertical="center"/>
    </xf>
    <xf numFmtId="0" fontId="34" fillId="0" borderId="31" xfId="2" applyFont="1" applyBorder="1" applyAlignment="1">
      <alignment vertical="center" wrapText="1"/>
    </xf>
    <xf numFmtId="0" fontId="28" fillId="0" borderId="27" xfId="2" applyFont="1" applyBorder="1" applyAlignment="1">
      <alignment vertical="center" wrapText="1"/>
    </xf>
    <xf numFmtId="0" fontId="30" fillId="0" borderId="27" xfId="2" applyFont="1" applyBorder="1" applyAlignment="1">
      <alignment vertical="center" shrinkToFit="1"/>
    </xf>
    <xf numFmtId="0" fontId="30" fillId="0" borderId="26" xfId="2" applyFont="1" applyBorder="1" applyAlignment="1">
      <alignment vertical="center" shrinkToFit="1"/>
    </xf>
    <xf numFmtId="0" fontId="28" fillId="0" borderId="0" xfId="2" applyFont="1" applyAlignment="1">
      <alignment vertical="center" wrapText="1"/>
    </xf>
    <xf numFmtId="0" fontId="30" fillId="0" borderId="29" xfId="2" applyFont="1" applyBorder="1" applyAlignment="1">
      <alignment vertical="center" shrinkToFit="1"/>
    </xf>
    <xf numFmtId="0" fontId="30" fillId="0" borderId="28" xfId="2" applyFont="1" applyBorder="1" applyAlignment="1">
      <alignment vertical="center" shrinkToFit="1"/>
    </xf>
    <xf numFmtId="0" fontId="28" fillId="0" borderId="25" xfId="2" applyFont="1" applyBorder="1" applyAlignment="1">
      <alignment vertical="center" wrapText="1"/>
    </xf>
    <xf numFmtId="0" fontId="35" fillId="0" borderId="25" xfId="2" applyFont="1" applyBorder="1" applyAlignment="1">
      <alignment horizontal="center" vertical="center" shrinkToFit="1"/>
    </xf>
    <xf numFmtId="0" fontId="26" fillId="0" borderId="31" xfId="2" applyFont="1" applyBorder="1">
      <alignment vertical="center"/>
    </xf>
    <xf numFmtId="0" fontId="26" fillId="0" borderId="30" xfId="2" applyFont="1" applyBorder="1">
      <alignment vertical="center"/>
    </xf>
    <xf numFmtId="0" fontId="26" fillId="0" borderId="27" xfId="2" applyFont="1" applyBorder="1">
      <alignment vertical="center"/>
    </xf>
    <xf numFmtId="0" fontId="26" fillId="0" borderId="26" xfId="2" applyFont="1" applyBorder="1">
      <alignment vertical="center"/>
    </xf>
    <xf numFmtId="0" fontId="31" fillId="2" borderId="24" xfId="2" applyFont="1" applyFill="1" applyBorder="1" applyAlignment="1">
      <alignment horizontal="center" vertical="center" wrapText="1"/>
    </xf>
    <xf numFmtId="0" fontId="26" fillId="0" borderId="29" xfId="2" applyFont="1" applyBorder="1">
      <alignment vertical="center"/>
    </xf>
    <xf numFmtId="0" fontId="26" fillId="0" borderId="28" xfId="2" applyFont="1" applyBorder="1">
      <alignment vertical="center"/>
    </xf>
    <xf numFmtId="0" fontId="22" fillId="0" borderId="0" xfId="2" applyFont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8" fillId="0" borderId="29" xfId="2" applyFont="1" applyBorder="1" applyAlignment="1">
      <alignment vertical="center" wrapText="1"/>
    </xf>
    <xf numFmtId="0" fontId="30" fillId="0" borderId="27" xfId="2" applyFont="1" applyBorder="1">
      <alignment vertical="center"/>
    </xf>
    <xf numFmtId="49" fontId="26" fillId="0" borderId="25" xfId="2" applyNumberFormat="1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4458082C-4D31-4E28-8848-C4CFB20C761A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85725</xdr:rowOff>
    </xdr:from>
    <xdr:to>
      <xdr:col>9</xdr:col>
      <xdr:colOff>1285875</xdr:colOff>
      <xdr:row>44</xdr:row>
      <xdr:rowOff>95250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E24A2C2-078F-4F5C-8362-2303F4FB30EB}"/>
            </a:ext>
          </a:extLst>
        </xdr:cNvPr>
        <xdr:cNvSpPr>
          <a:spLocks noChangeArrowheads="1"/>
        </xdr:cNvSpPr>
      </xdr:nvSpPr>
      <xdr:spPr bwMode="auto">
        <a:xfrm>
          <a:off x="695325" y="6772275"/>
          <a:ext cx="6162675" cy="86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85725</xdr:rowOff>
    </xdr:from>
    <xdr:to>
      <xdr:col>9</xdr:col>
      <xdr:colOff>1285875</xdr:colOff>
      <xdr:row>44</xdr:row>
      <xdr:rowOff>95250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82CEE12C-5A7A-4361-8060-F66142EB1EE0}"/>
            </a:ext>
          </a:extLst>
        </xdr:cNvPr>
        <xdr:cNvSpPr>
          <a:spLocks noChangeArrowheads="1"/>
        </xdr:cNvSpPr>
      </xdr:nvSpPr>
      <xdr:spPr bwMode="auto">
        <a:xfrm>
          <a:off x="695325" y="6772275"/>
          <a:ext cx="6162675" cy="86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428624</xdr:colOff>
      <xdr:row>5</xdr:row>
      <xdr:rowOff>1905</xdr:rowOff>
    </xdr:from>
    <xdr:to>
      <xdr:col>9</xdr:col>
      <xdr:colOff>1914525</xdr:colOff>
      <xdr:row>7</xdr:row>
      <xdr:rowOff>39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55264E1-25FB-462F-B0CF-882DBEACC554}"/>
            </a:ext>
          </a:extLst>
        </xdr:cNvPr>
        <xdr:cNvSpPr/>
      </xdr:nvSpPr>
      <xdr:spPr>
        <a:xfrm>
          <a:off x="5229224" y="859155"/>
          <a:ext cx="1628776" cy="341034"/>
        </a:xfrm>
        <a:prstGeom prst="wedgeRoundRectCallout">
          <a:avLst>
            <a:gd name="adj1" fmla="val -27326"/>
            <a:gd name="adj2" fmla="val -8066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不明点があったときに連絡が取れる電話番号を記載してください</a:t>
          </a:r>
        </a:p>
      </xdr:txBody>
    </xdr:sp>
    <xdr:clientData/>
  </xdr:twoCellAnchor>
  <xdr:twoCellAnchor>
    <xdr:from>
      <xdr:col>1</xdr:col>
      <xdr:colOff>160020</xdr:colOff>
      <xdr:row>0</xdr:row>
      <xdr:rowOff>388621</xdr:rowOff>
    </xdr:from>
    <xdr:to>
      <xdr:col>3</xdr:col>
      <xdr:colOff>88</xdr:colOff>
      <xdr:row>3</xdr:row>
      <xdr:rowOff>196178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19042DB-9C8F-4085-A09C-4C8EE96DF11A}"/>
            </a:ext>
          </a:extLst>
        </xdr:cNvPr>
        <xdr:cNvSpPr/>
      </xdr:nvSpPr>
      <xdr:spPr>
        <a:xfrm>
          <a:off x="845820" y="169546"/>
          <a:ext cx="1211668" cy="512407"/>
        </a:xfrm>
        <a:prstGeom prst="wedgeRoundRectCallout">
          <a:avLst>
            <a:gd name="adj1" fmla="val -670"/>
            <a:gd name="adj2" fmla="val 16658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郵送先住所をを記載してください</a:t>
          </a:r>
        </a:p>
      </xdr:txBody>
    </xdr:sp>
    <xdr:clientData/>
  </xdr:twoCellAnchor>
  <xdr:twoCellAnchor>
    <xdr:from>
      <xdr:col>9</xdr:col>
      <xdr:colOff>15241</xdr:colOff>
      <xdr:row>26</xdr:row>
      <xdr:rowOff>64770</xdr:rowOff>
    </xdr:from>
    <xdr:to>
      <xdr:col>10</xdr:col>
      <xdr:colOff>95305</xdr:colOff>
      <xdr:row>28</xdr:row>
      <xdr:rowOff>93345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7BEC6D6-509B-48B8-8DB3-8857EEF73B5C}"/>
            </a:ext>
          </a:extLst>
        </xdr:cNvPr>
        <xdr:cNvSpPr/>
      </xdr:nvSpPr>
      <xdr:spPr>
        <a:xfrm>
          <a:off x="6187441" y="4522470"/>
          <a:ext cx="765864" cy="371475"/>
        </a:xfrm>
        <a:prstGeom prst="wedgeRoundRectCallout">
          <a:avLst>
            <a:gd name="adj1" fmla="val -15746"/>
            <a:gd name="adj2" fmla="val 12277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受験先等を全て記載してください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213169</xdr:colOff>
      <xdr:row>10</xdr:row>
      <xdr:rowOff>142860</xdr:rowOff>
    </xdr:from>
    <xdr:to>
      <xdr:col>3</xdr:col>
      <xdr:colOff>941070</xdr:colOff>
      <xdr:row>12</xdr:row>
      <xdr:rowOff>228598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713EB75-6EC9-4DD6-B690-0F2B3F11417A}"/>
            </a:ext>
          </a:extLst>
        </xdr:cNvPr>
        <xdr:cNvGrpSpPr/>
      </xdr:nvGrpSpPr>
      <xdr:grpSpPr>
        <a:xfrm>
          <a:off x="1946719" y="3162285"/>
          <a:ext cx="727901" cy="771538"/>
          <a:chOff x="2306514" y="3130059"/>
          <a:chExt cx="414290" cy="700456"/>
        </a:xfrm>
      </xdr:grpSpPr>
      <xdr:sp macro="" textlink="">
        <xdr:nvSpPr>
          <xdr:cNvPr id="3" name="斜め縞 2">
            <a:extLst>
              <a:ext uri="{FF2B5EF4-FFF2-40B4-BE49-F238E27FC236}">
                <a16:creationId xmlns:a16="http://schemas.microsoft.com/office/drawing/2014/main" id="{461AE8C4-D4BF-DE16-DF10-7E7FBF81550C}"/>
              </a:ext>
            </a:extLst>
          </xdr:cNvPr>
          <xdr:cNvSpPr/>
        </xdr:nvSpPr>
        <xdr:spPr>
          <a:xfrm>
            <a:off x="2306514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94348E82-CD1F-B181-380B-4D1195072D36}"/>
              </a:ext>
            </a:extLst>
          </xdr:cNvPr>
          <xdr:cNvSpPr/>
        </xdr:nvSpPr>
        <xdr:spPr>
          <a:xfrm>
            <a:off x="2464302" y="3233811"/>
            <a:ext cx="101293" cy="59670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5" name="二等辺三角形 4">
            <a:extLst>
              <a:ext uri="{FF2B5EF4-FFF2-40B4-BE49-F238E27FC236}">
                <a16:creationId xmlns:a16="http://schemas.microsoft.com/office/drawing/2014/main" id="{BDECCECB-F103-31A3-0242-657BB779947C}"/>
              </a:ext>
            </a:extLst>
          </xdr:cNvPr>
          <xdr:cNvSpPr/>
        </xdr:nvSpPr>
        <xdr:spPr>
          <a:xfrm>
            <a:off x="2432548" y="3130059"/>
            <a:ext cx="161182" cy="96717"/>
          </a:xfrm>
          <a:prstGeom prst="triangle">
            <a:avLst>
              <a:gd name="adj" fmla="val 48182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6" name="斜め縞 5">
            <a:extLst>
              <a:ext uri="{FF2B5EF4-FFF2-40B4-BE49-F238E27FC236}">
                <a16:creationId xmlns:a16="http://schemas.microsoft.com/office/drawing/2014/main" id="{21831440-CD8F-9B3E-2972-484F71866BB0}"/>
              </a:ext>
            </a:extLst>
          </xdr:cNvPr>
          <xdr:cNvSpPr/>
        </xdr:nvSpPr>
        <xdr:spPr>
          <a:xfrm flipH="1">
            <a:off x="2450121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</xdr:col>
      <xdr:colOff>492442</xdr:colOff>
      <xdr:row>13</xdr:row>
      <xdr:rowOff>21004</xdr:rowOff>
    </xdr:from>
    <xdr:to>
      <xdr:col>3</xdr:col>
      <xdr:colOff>665453</xdr:colOff>
      <xdr:row>14</xdr:row>
      <xdr:rowOff>200074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3360FB93-C924-4B35-925D-110781BD6A2D}"/>
            </a:ext>
          </a:extLst>
        </xdr:cNvPr>
        <xdr:cNvGrpSpPr/>
      </xdr:nvGrpSpPr>
      <xdr:grpSpPr>
        <a:xfrm>
          <a:off x="2225992" y="4069129"/>
          <a:ext cx="173011" cy="436245"/>
          <a:chOff x="2435469" y="11016447"/>
          <a:chExt cx="135073" cy="577970"/>
        </a:xfrm>
        <a:solidFill>
          <a:srgbClr val="6680BD"/>
        </a:solidFill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98CFB984-1700-BC1D-F9DB-8C4D72299AFB}"/>
              </a:ext>
            </a:extLst>
          </xdr:cNvPr>
          <xdr:cNvSpPr/>
        </xdr:nvSpPr>
        <xdr:spPr>
          <a:xfrm>
            <a:off x="2435469" y="11016447"/>
            <a:ext cx="135073" cy="8832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E5826E1-C77A-79CF-A555-88FE0AFBA308}"/>
              </a:ext>
            </a:extLst>
          </xdr:cNvPr>
          <xdr:cNvSpPr/>
        </xdr:nvSpPr>
        <xdr:spPr>
          <a:xfrm>
            <a:off x="2435469" y="11334435"/>
            <a:ext cx="135073" cy="93767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56CC623-A523-8E69-6707-BE522E551B0D}"/>
              </a:ext>
            </a:extLst>
          </xdr:cNvPr>
          <xdr:cNvSpPr/>
        </xdr:nvSpPr>
        <xdr:spPr>
          <a:xfrm>
            <a:off x="2435469" y="11508396"/>
            <a:ext cx="135073" cy="8602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5752121-C63C-557F-C8C4-879A9E95FBE7}"/>
              </a:ext>
            </a:extLst>
          </xdr:cNvPr>
          <xdr:cNvSpPr/>
        </xdr:nvSpPr>
        <xdr:spPr>
          <a:xfrm>
            <a:off x="2435469" y="11174427"/>
            <a:ext cx="135073" cy="8671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359189</xdr:colOff>
      <xdr:row>19</xdr:row>
      <xdr:rowOff>323850</xdr:rowOff>
    </xdr:from>
    <xdr:ext cx="3999451" cy="27469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25FE83-697C-4E35-A0F7-90499B177D1D}"/>
            </a:ext>
          </a:extLst>
        </xdr:cNvPr>
        <xdr:cNvSpPr txBox="1"/>
      </xdr:nvSpPr>
      <xdr:spPr>
        <a:xfrm>
          <a:off x="3292889" y="4762500"/>
          <a:ext cx="3999451" cy="274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50"/>
            <a:t>品名の記載が無い場合または内容品によっては、配達が遅れる場合があります。</a:t>
          </a:r>
        </a:p>
      </xdr:txBody>
    </xdr:sp>
    <xdr:clientData/>
  </xdr:oneCellAnchor>
  <xdr:oneCellAnchor>
    <xdr:from>
      <xdr:col>5</xdr:col>
      <xdr:colOff>372519</xdr:colOff>
      <xdr:row>20</xdr:row>
      <xdr:rowOff>110065</xdr:rowOff>
    </xdr:from>
    <xdr:ext cx="3699667" cy="2254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F21F81B-64F2-4ED2-A398-5583833FC3D6}"/>
            </a:ext>
          </a:extLst>
        </xdr:cNvPr>
        <xdr:cNvSpPr txBox="1"/>
      </xdr:nvSpPr>
      <xdr:spPr>
        <a:xfrm>
          <a:off x="3306219" y="4872565"/>
          <a:ext cx="3699667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50"/>
            <a:t>Without a description or depending on</a:t>
          </a:r>
          <a:r>
            <a:rPr kumimoji="1" lang="en-US" altLang="ja-JP" sz="850" baseline="0"/>
            <a:t> the contents, delivery could be delayed.</a:t>
          </a:r>
          <a:endParaRPr kumimoji="1" lang="ja-JP" altLang="en-US" sz="850"/>
        </a:p>
      </xdr:txBody>
    </xdr:sp>
    <xdr:clientData/>
  </xdr:oneCellAnchor>
  <xdr:oneCellAnchor>
    <xdr:from>
      <xdr:col>2</xdr:col>
      <xdr:colOff>203190</xdr:colOff>
      <xdr:row>22</xdr:row>
      <xdr:rowOff>42335</xdr:rowOff>
    </xdr:from>
    <xdr:ext cx="2338589" cy="5341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6B245A-C12E-4293-8A86-BC300965D0F1}"/>
            </a:ext>
          </a:extLst>
        </xdr:cNvPr>
        <xdr:cNvSpPr txBox="1"/>
      </xdr:nvSpPr>
      <xdr:spPr>
        <a:xfrm>
          <a:off x="1689090" y="5281085"/>
          <a:ext cx="2338589" cy="534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現金</a:t>
          </a:r>
          <a:r>
            <a:rPr kumimoji="1" lang="ja-JP" altLang="en-US" sz="850">
              <a:solidFill>
                <a:srgbClr val="FF0000"/>
              </a:solidFill>
            </a:rPr>
            <a:t>を送ることはできません。</a:t>
          </a:r>
          <a:endParaRPr kumimoji="1" lang="en-US" altLang="ja-JP" sz="850">
            <a:solidFill>
              <a:srgbClr val="FF0000"/>
            </a:solidFill>
          </a:endParaRPr>
        </a:p>
        <a:p>
          <a:r>
            <a:rPr kumimoji="1" lang="ja-JP" altLang="en-US" sz="850" b="1">
              <a:solidFill>
                <a:srgbClr val="FF0000"/>
              </a:solidFill>
            </a:rPr>
            <a:t>「レターパックで現金送れ」は全て詐欺です。</a:t>
          </a:r>
          <a:endParaRPr kumimoji="1" lang="en-US" altLang="ja-JP" sz="850" b="1">
            <a:solidFill>
              <a:srgbClr val="FF0000"/>
            </a:solidFill>
          </a:endParaRPr>
        </a:p>
        <a:p>
          <a:r>
            <a:rPr kumimoji="1" lang="ja-JP" altLang="en-US" sz="800">
              <a:solidFill>
                <a:srgbClr val="FF0000"/>
              </a:solidFill>
            </a:rPr>
            <a:t>最寄りの警察（電話番号</a:t>
          </a:r>
          <a:r>
            <a:rPr kumimoji="1" lang="en-US" altLang="ja-JP" sz="800">
              <a:solidFill>
                <a:srgbClr val="FF0000"/>
              </a:solidFill>
            </a:rPr>
            <a:t>#9110</a:t>
          </a:r>
          <a:r>
            <a:rPr kumimoji="1" lang="ja-JP" altLang="en-US" sz="800">
              <a:solidFill>
                <a:srgbClr val="FF0000"/>
              </a:solidFill>
            </a:rPr>
            <a:t>）にご相談ください。</a:t>
          </a:r>
        </a:p>
      </xdr:txBody>
    </xdr:sp>
    <xdr:clientData/>
  </xdr:oneCellAnchor>
  <xdr:oneCellAnchor>
    <xdr:from>
      <xdr:col>2</xdr:col>
      <xdr:colOff>203187</xdr:colOff>
      <xdr:row>24</xdr:row>
      <xdr:rowOff>33870</xdr:rowOff>
    </xdr:from>
    <xdr:ext cx="2676951" cy="217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7BF5559-D347-40EF-9D76-267B3D843E06}"/>
            </a:ext>
          </a:extLst>
        </xdr:cNvPr>
        <xdr:cNvSpPr txBox="1"/>
      </xdr:nvSpPr>
      <xdr:spPr>
        <a:xfrm>
          <a:off x="1689087" y="5748870"/>
          <a:ext cx="267695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Cannot be used to send cash, Please be careful about fraud.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7129-9959-4BA3-B194-C24F5A4C5D14}">
  <dimension ref="A1:L51"/>
  <sheetViews>
    <sheetView tabSelected="1" view="pageBreakPreview" zoomScaleNormal="100" zoomScaleSheetLayoutView="100" workbookViewId="0">
      <selection sqref="A1:K1"/>
    </sheetView>
  </sheetViews>
  <sheetFormatPr defaultRowHeight="13.5"/>
  <cols>
    <col min="1" max="1" width="1.875" style="1" customWidth="1"/>
    <col min="2" max="3" width="11" style="1" customWidth="1"/>
    <col min="4" max="4" width="1.875" style="1" customWidth="1"/>
    <col min="5" max="5" width="9.875" style="1" customWidth="1"/>
    <col min="6" max="6" width="7.75" style="1" customWidth="1"/>
    <col min="7" max="7" width="8.875" style="1" customWidth="1"/>
    <col min="8" max="8" width="6" style="1" customWidth="1"/>
    <col min="9" max="9" width="4.875" style="1" customWidth="1"/>
    <col min="10" max="10" width="25.375" style="1" customWidth="1"/>
    <col min="11" max="11" width="2.125" style="1" customWidth="1"/>
    <col min="12" max="16384" width="9" style="1"/>
  </cols>
  <sheetData>
    <row r="1" spans="1:11" ht="30.75" customHeight="1">
      <c r="A1" s="108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s="2" customFormat="1" ht="12">
      <c r="A2" s="15"/>
      <c r="B2" s="15"/>
      <c r="J2" s="15"/>
      <c r="K2" s="15" t="s">
        <v>77</v>
      </c>
    </row>
    <row r="3" spans="1:11" s="2" customFormat="1" ht="12">
      <c r="A3" s="110" t="s">
        <v>76</v>
      </c>
      <c r="B3" s="111"/>
      <c r="C3" s="117"/>
      <c r="D3" s="118"/>
      <c r="E3" s="118"/>
      <c r="F3" s="118"/>
      <c r="G3" s="119"/>
      <c r="H3" s="90" t="s">
        <v>75</v>
      </c>
      <c r="I3" s="91"/>
      <c r="J3" s="91"/>
      <c r="K3" s="49"/>
    </row>
    <row r="4" spans="1:11" s="2" customFormat="1" ht="30" customHeight="1">
      <c r="A4" s="112" t="s">
        <v>74</v>
      </c>
      <c r="B4" s="113"/>
      <c r="C4" s="114"/>
      <c r="D4" s="115"/>
      <c r="E4" s="115"/>
      <c r="F4" s="115"/>
      <c r="G4" s="116"/>
      <c r="H4" s="52" t="s">
        <v>73</v>
      </c>
      <c r="I4" s="134" t="s">
        <v>72</v>
      </c>
      <c r="J4" s="134"/>
      <c r="K4" s="51"/>
    </row>
    <row r="5" spans="1:11" s="2" customFormat="1" ht="25.5" customHeight="1">
      <c r="A5" s="120" t="s">
        <v>71</v>
      </c>
      <c r="B5" s="121"/>
      <c r="C5" s="90" t="s">
        <v>70</v>
      </c>
      <c r="D5" s="91"/>
      <c r="E5" s="91"/>
      <c r="F5" s="50"/>
      <c r="G5" s="91" t="s">
        <v>69</v>
      </c>
      <c r="H5" s="91"/>
      <c r="I5" s="91"/>
      <c r="J5" s="91"/>
      <c r="K5" s="49"/>
    </row>
    <row r="6" spans="1:11" s="2" customFormat="1" ht="13.5" customHeight="1">
      <c r="A6" s="122"/>
      <c r="B6" s="123"/>
      <c r="C6" s="126"/>
      <c r="D6" s="127"/>
      <c r="E6" s="127"/>
      <c r="F6" s="127"/>
      <c r="G6" s="127"/>
      <c r="H6" s="127"/>
      <c r="I6" s="127"/>
      <c r="J6" s="130" t="s">
        <v>68</v>
      </c>
      <c r="K6" s="131"/>
    </row>
    <row r="7" spans="1:11" s="2" customFormat="1" ht="22.5" customHeight="1">
      <c r="A7" s="112"/>
      <c r="B7" s="113"/>
      <c r="C7" s="128"/>
      <c r="D7" s="129"/>
      <c r="E7" s="129"/>
      <c r="F7" s="129"/>
      <c r="G7" s="129"/>
      <c r="H7" s="129"/>
      <c r="I7" s="129"/>
      <c r="J7" s="132"/>
      <c r="K7" s="133"/>
    </row>
    <row r="8" spans="1:11" s="2" customFormat="1" ht="23.25" customHeight="1">
      <c r="A8" s="120" t="s">
        <v>67</v>
      </c>
      <c r="B8" s="121"/>
      <c r="C8" s="45" t="s">
        <v>66</v>
      </c>
      <c r="D8" s="125"/>
      <c r="E8" s="125"/>
      <c r="F8" s="156"/>
      <c r="G8" s="48" t="s">
        <v>65</v>
      </c>
      <c r="H8" s="47"/>
      <c r="I8" s="47"/>
      <c r="J8" s="47"/>
      <c r="K8" s="46"/>
    </row>
    <row r="9" spans="1:11" s="2" customFormat="1" ht="23.25" customHeight="1">
      <c r="A9" s="122"/>
      <c r="B9" s="123"/>
      <c r="C9" s="45" t="s">
        <v>64</v>
      </c>
      <c r="D9" s="44"/>
      <c r="E9" s="44"/>
      <c r="F9" s="44"/>
      <c r="G9" s="44"/>
      <c r="H9" s="124" t="s">
        <v>63</v>
      </c>
      <c r="I9" s="125"/>
      <c r="J9" s="125" t="s">
        <v>62</v>
      </c>
      <c r="K9" s="156"/>
    </row>
    <row r="10" spans="1:11" s="2" customFormat="1" ht="23.25" customHeight="1">
      <c r="A10" s="112"/>
      <c r="B10" s="113"/>
      <c r="C10" s="45" t="s">
        <v>61</v>
      </c>
      <c r="D10" s="44"/>
      <c r="E10" s="44"/>
      <c r="F10" s="44"/>
      <c r="G10" s="43"/>
      <c r="H10" s="96"/>
      <c r="I10" s="96"/>
      <c r="J10" s="96"/>
      <c r="K10" s="109"/>
    </row>
    <row r="11" spans="1:11" s="2" customFormat="1" ht="8.25" customHeight="1">
      <c r="A11" s="42"/>
      <c r="B11" s="42"/>
      <c r="C11" s="41"/>
      <c r="D11" s="41"/>
      <c r="E11" s="41"/>
      <c r="F11" s="41"/>
      <c r="G11" s="41"/>
      <c r="H11" s="41"/>
      <c r="I11" s="41"/>
      <c r="J11" s="41"/>
      <c r="K11" s="41"/>
    </row>
    <row r="12" spans="1:11" s="2" customFormat="1" ht="17.25" customHeight="1">
      <c r="A12" s="95" t="s">
        <v>60</v>
      </c>
      <c r="B12" s="96"/>
      <c r="C12" s="96"/>
      <c r="D12" s="40"/>
      <c r="E12" s="32" t="s">
        <v>59</v>
      </c>
      <c r="F12" s="32" t="s">
        <v>58</v>
      </c>
      <c r="G12" s="95" t="s">
        <v>57</v>
      </c>
      <c r="H12" s="96"/>
      <c r="I12" s="95" t="s">
        <v>56</v>
      </c>
      <c r="J12" s="96"/>
      <c r="K12" s="109"/>
    </row>
    <row r="13" spans="1:11" s="2" customFormat="1" ht="22.5" customHeight="1">
      <c r="A13" s="5"/>
      <c r="B13" s="92" t="s">
        <v>55</v>
      </c>
      <c r="C13" s="92"/>
      <c r="D13" s="11" t="s">
        <v>28</v>
      </c>
      <c r="E13" s="31">
        <v>400</v>
      </c>
      <c r="F13" s="36"/>
      <c r="G13" s="93">
        <f t="shared" ref="G13:G25" si="0">E13*F13</f>
        <v>0</v>
      </c>
      <c r="H13" s="94"/>
      <c r="I13" s="25" t="s">
        <v>52</v>
      </c>
      <c r="J13" s="39" t="s">
        <v>54</v>
      </c>
      <c r="K13" s="38"/>
    </row>
    <row r="14" spans="1:11" s="2" customFormat="1" ht="22.5" customHeight="1">
      <c r="A14" s="5"/>
      <c r="B14" s="92" t="s">
        <v>53</v>
      </c>
      <c r="C14" s="92"/>
      <c r="D14" s="37"/>
      <c r="E14" s="31">
        <v>400</v>
      </c>
      <c r="F14" s="36"/>
      <c r="G14" s="93">
        <f t="shared" si="0"/>
        <v>0</v>
      </c>
      <c r="H14" s="94"/>
      <c r="I14" s="25" t="s">
        <v>52</v>
      </c>
      <c r="J14" s="30" t="s">
        <v>51</v>
      </c>
      <c r="K14" s="23"/>
    </row>
    <row r="15" spans="1:11" s="2" customFormat="1" ht="22.5" customHeight="1">
      <c r="A15" s="35"/>
      <c r="B15" s="97" t="s">
        <v>50</v>
      </c>
      <c r="C15" s="97"/>
      <c r="D15" s="11" t="s">
        <v>28</v>
      </c>
      <c r="E15" s="31">
        <v>400</v>
      </c>
      <c r="F15" s="32"/>
      <c r="G15" s="93">
        <f t="shared" si="0"/>
        <v>0</v>
      </c>
      <c r="H15" s="94"/>
      <c r="I15" s="25" t="s">
        <v>32</v>
      </c>
      <c r="J15" s="30" t="s">
        <v>49</v>
      </c>
      <c r="K15" s="23"/>
    </row>
    <row r="16" spans="1:11" s="2" customFormat="1" ht="22.5" customHeight="1">
      <c r="A16" s="35"/>
      <c r="B16" s="97" t="s">
        <v>48</v>
      </c>
      <c r="C16" s="97"/>
      <c r="D16" s="34"/>
      <c r="E16" s="31">
        <v>400</v>
      </c>
      <c r="F16" s="32"/>
      <c r="G16" s="93">
        <f t="shared" si="0"/>
        <v>0</v>
      </c>
      <c r="H16" s="94"/>
      <c r="I16" s="25" t="s">
        <v>32</v>
      </c>
      <c r="J16" s="30" t="s">
        <v>47</v>
      </c>
      <c r="K16" s="23"/>
    </row>
    <row r="17" spans="1:11" s="2" customFormat="1" ht="22.5" customHeight="1">
      <c r="A17" s="12"/>
      <c r="B17" s="92" t="s">
        <v>46</v>
      </c>
      <c r="C17" s="92"/>
      <c r="D17" s="11"/>
      <c r="E17" s="33">
        <v>500</v>
      </c>
      <c r="F17" s="32"/>
      <c r="G17" s="93">
        <f t="shared" si="0"/>
        <v>0</v>
      </c>
      <c r="H17" s="94"/>
      <c r="I17" s="25" t="s">
        <v>32</v>
      </c>
      <c r="J17" s="30" t="s">
        <v>45</v>
      </c>
      <c r="K17" s="23"/>
    </row>
    <row r="18" spans="1:11" s="2" customFormat="1" ht="22.5" customHeight="1">
      <c r="A18" s="12"/>
      <c r="B18" s="92" t="s">
        <v>44</v>
      </c>
      <c r="C18" s="92"/>
      <c r="D18" s="11"/>
      <c r="E18" s="33">
        <v>500</v>
      </c>
      <c r="F18" s="32"/>
      <c r="G18" s="93">
        <f t="shared" si="0"/>
        <v>0</v>
      </c>
      <c r="H18" s="94"/>
      <c r="I18" s="25" t="s">
        <v>32</v>
      </c>
      <c r="J18" s="30" t="s">
        <v>43</v>
      </c>
      <c r="K18" s="23"/>
    </row>
    <row r="19" spans="1:11" s="2" customFormat="1" ht="22.5" customHeight="1">
      <c r="A19" s="12"/>
      <c r="B19" s="92" t="s">
        <v>42</v>
      </c>
      <c r="C19" s="92"/>
      <c r="D19" s="11" t="s">
        <v>28</v>
      </c>
      <c r="E19" s="33">
        <v>500</v>
      </c>
      <c r="F19" s="32"/>
      <c r="G19" s="93">
        <f t="shared" si="0"/>
        <v>0</v>
      </c>
      <c r="H19" s="94"/>
      <c r="I19" s="25" t="s">
        <v>32</v>
      </c>
      <c r="J19" s="30" t="s">
        <v>41</v>
      </c>
      <c r="K19" s="23"/>
    </row>
    <row r="20" spans="1:11" s="2" customFormat="1" ht="22.5" customHeight="1">
      <c r="A20" s="12"/>
      <c r="B20" s="92" t="s">
        <v>40</v>
      </c>
      <c r="C20" s="92"/>
      <c r="D20" s="11"/>
      <c r="E20" s="31">
        <v>500</v>
      </c>
      <c r="F20" s="32"/>
      <c r="G20" s="93">
        <f t="shared" si="0"/>
        <v>0</v>
      </c>
      <c r="H20" s="94"/>
      <c r="I20" s="25" t="s">
        <v>32</v>
      </c>
      <c r="J20" s="30" t="s">
        <v>39</v>
      </c>
      <c r="K20" s="23"/>
    </row>
    <row r="21" spans="1:11" s="2" customFormat="1" ht="22.5" customHeight="1">
      <c r="A21" s="12"/>
      <c r="B21" s="92" t="s">
        <v>38</v>
      </c>
      <c r="C21" s="92"/>
      <c r="D21" s="11"/>
      <c r="E21" s="31">
        <v>500</v>
      </c>
      <c r="F21" s="32"/>
      <c r="G21" s="93">
        <f t="shared" si="0"/>
        <v>0</v>
      </c>
      <c r="H21" s="94"/>
      <c r="I21" s="25" t="s">
        <v>32</v>
      </c>
      <c r="J21" s="30" t="s">
        <v>37</v>
      </c>
      <c r="K21" s="23"/>
    </row>
    <row r="22" spans="1:11" s="2" customFormat="1" ht="22.5" customHeight="1">
      <c r="A22" s="12"/>
      <c r="B22" s="92" t="s">
        <v>36</v>
      </c>
      <c r="C22" s="92"/>
      <c r="D22" s="11"/>
      <c r="E22" s="33">
        <v>600</v>
      </c>
      <c r="F22" s="32"/>
      <c r="G22" s="93">
        <f t="shared" si="0"/>
        <v>0</v>
      </c>
      <c r="H22" s="94"/>
      <c r="I22" s="25" t="s">
        <v>32</v>
      </c>
      <c r="J22" s="30" t="s">
        <v>35</v>
      </c>
      <c r="K22" s="23"/>
    </row>
    <row r="23" spans="1:11" s="2" customFormat="1" ht="22.5" customHeight="1">
      <c r="A23" s="12"/>
      <c r="B23" s="92" t="s">
        <v>33</v>
      </c>
      <c r="C23" s="92"/>
      <c r="D23" s="11"/>
      <c r="E23" s="31">
        <v>400</v>
      </c>
      <c r="F23" s="32"/>
      <c r="G23" s="93">
        <f t="shared" si="0"/>
        <v>0</v>
      </c>
      <c r="H23" s="94"/>
      <c r="I23" s="25" t="s">
        <v>32</v>
      </c>
      <c r="J23" s="30" t="s">
        <v>34</v>
      </c>
      <c r="K23" s="23"/>
    </row>
    <row r="24" spans="1:11" s="2" customFormat="1" ht="22.5" customHeight="1">
      <c r="A24" s="28"/>
      <c r="B24" s="92" t="s">
        <v>33</v>
      </c>
      <c r="C24" s="92"/>
      <c r="D24" s="29"/>
      <c r="E24" s="31">
        <v>1000</v>
      </c>
      <c r="F24" s="26"/>
      <c r="G24" s="93">
        <f t="shared" si="0"/>
        <v>0</v>
      </c>
      <c r="H24" s="94"/>
      <c r="I24" s="25" t="s">
        <v>32</v>
      </c>
      <c r="J24" s="30" t="s">
        <v>31</v>
      </c>
      <c r="K24" s="23"/>
    </row>
    <row r="25" spans="1:11" s="2" customFormat="1" ht="22.5" customHeight="1">
      <c r="A25" s="28"/>
      <c r="B25" s="92" t="s">
        <v>30</v>
      </c>
      <c r="C25" s="92"/>
      <c r="D25" s="29"/>
      <c r="E25" s="27">
        <v>500</v>
      </c>
      <c r="F25" s="26"/>
      <c r="G25" s="93">
        <f t="shared" si="0"/>
        <v>0</v>
      </c>
      <c r="H25" s="94"/>
      <c r="I25" s="25"/>
      <c r="J25" s="24" t="s">
        <v>26</v>
      </c>
      <c r="K25" s="23"/>
    </row>
    <row r="26" spans="1:11" s="2" customFormat="1" ht="22.5" customHeight="1">
      <c r="A26" s="28"/>
      <c r="B26" s="92" t="s">
        <v>29</v>
      </c>
      <c r="C26" s="92"/>
      <c r="D26" s="11" t="s">
        <v>28</v>
      </c>
      <c r="E26" s="27" t="s">
        <v>27</v>
      </c>
      <c r="F26" s="26"/>
      <c r="G26" s="158" t="s">
        <v>27</v>
      </c>
      <c r="H26" s="94"/>
      <c r="I26" s="25"/>
      <c r="J26" s="24" t="s">
        <v>26</v>
      </c>
      <c r="K26" s="23"/>
    </row>
    <row r="27" spans="1:11" s="2" customFormat="1" ht="13.5" customHeight="1">
      <c r="A27" s="100" t="s">
        <v>25</v>
      </c>
      <c r="B27" s="101"/>
      <c r="C27" s="101"/>
      <c r="D27" s="101"/>
      <c r="E27" s="101"/>
      <c r="F27" s="102"/>
      <c r="G27" s="98">
        <f>SUM(G13:H23)</f>
        <v>0</v>
      </c>
      <c r="H27" s="106" t="s">
        <v>24</v>
      </c>
      <c r="I27" s="25"/>
      <c r="J27" s="24"/>
      <c r="K27" s="23"/>
    </row>
    <row r="28" spans="1:11" s="2" customFormat="1" ht="13.5" customHeight="1">
      <c r="A28" s="103"/>
      <c r="B28" s="104"/>
      <c r="C28" s="104"/>
      <c r="D28" s="104"/>
      <c r="E28" s="104"/>
      <c r="F28" s="105"/>
      <c r="G28" s="99"/>
      <c r="H28" s="107"/>
      <c r="I28" s="22"/>
      <c r="J28" s="21"/>
      <c r="K28" s="20"/>
    </row>
    <row r="29" spans="1:11" s="2" customFormat="1" ht="12">
      <c r="A29" s="120" t="s">
        <v>23</v>
      </c>
      <c r="B29" s="149"/>
      <c r="C29" s="149"/>
      <c r="D29" s="149"/>
      <c r="E29" s="149"/>
      <c r="F29" s="121"/>
      <c r="G29" s="135" t="s">
        <v>22</v>
      </c>
      <c r="H29" s="136"/>
      <c r="I29" s="136"/>
      <c r="J29" s="136"/>
      <c r="K29" s="137"/>
    </row>
    <row r="30" spans="1:11" s="2" customFormat="1" ht="15.75" customHeight="1">
      <c r="A30" s="112"/>
      <c r="B30" s="150"/>
      <c r="C30" s="150"/>
      <c r="D30" s="150"/>
      <c r="E30" s="150"/>
      <c r="F30" s="113"/>
      <c r="G30" s="138"/>
      <c r="H30" s="138"/>
      <c r="I30" s="138"/>
      <c r="J30" s="138"/>
      <c r="K30" s="139"/>
    </row>
    <row r="31" spans="1:11" s="2" customFormat="1" ht="13.5" customHeight="1">
      <c r="A31" s="120" t="s">
        <v>21</v>
      </c>
      <c r="B31" s="149"/>
      <c r="C31" s="149"/>
      <c r="D31" s="149"/>
      <c r="E31" s="149"/>
      <c r="F31" s="121"/>
      <c r="G31" s="140"/>
      <c r="H31" s="141"/>
      <c r="I31" s="141"/>
      <c r="J31" s="141"/>
      <c r="K31" s="142"/>
    </row>
    <row r="32" spans="1:11" s="2" customFormat="1" ht="13.5" customHeight="1">
      <c r="A32" s="112"/>
      <c r="B32" s="150"/>
      <c r="C32" s="150"/>
      <c r="D32" s="150"/>
      <c r="E32" s="150"/>
      <c r="F32" s="113"/>
      <c r="G32" s="143"/>
      <c r="H32" s="138"/>
      <c r="I32" s="138"/>
      <c r="J32" s="138"/>
      <c r="K32" s="139"/>
    </row>
    <row r="33" spans="1:12" s="2" customFormat="1" ht="6" customHeight="1">
      <c r="A33" s="19"/>
      <c r="B33" s="19"/>
      <c r="C33" s="19"/>
      <c r="D33" s="19"/>
      <c r="E33" s="19"/>
      <c r="F33" s="19"/>
      <c r="G33" s="16"/>
      <c r="H33" s="16"/>
      <c r="I33" s="16"/>
      <c r="J33" s="16"/>
      <c r="K33" s="16"/>
    </row>
    <row r="34" spans="1:12" s="2" customFormat="1" ht="18.75" customHeight="1">
      <c r="A34" s="148" t="s">
        <v>20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2" s="2" customFormat="1" ht="12.75" customHeight="1">
      <c r="A35" s="147" t="s">
        <v>19</v>
      </c>
      <c r="B35" s="147"/>
      <c r="C35" s="147"/>
      <c r="D35" s="147"/>
      <c r="E35" s="147"/>
      <c r="F35" s="147"/>
      <c r="G35" s="147" t="s">
        <v>18</v>
      </c>
      <c r="H35" s="147"/>
      <c r="I35" s="147"/>
      <c r="J35" s="147"/>
      <c r="K35" s="147"/>
      <c r="L35" s="18"/>
    </row>
    <row r="36" spans="1:12" s="2" customFormat="1" ht="20.25" customHeight="1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8"/>
    </row>
    <row r="37" spans="1:12" s="2" customFormat="1" ht="9" customHeight="1">
      <c r="G37" s="17"/>
      <c r="H37" s="17"/>
      <c r="I37" s="17"/>
      <c r="J37" s="17"/>
      <c r="K37" s="16"/>
    </row>
    <row r="38" spans="1:12" s="14" customFormat="1" ht="15" customHeight="1">
      <c r="A38" s="157" t="s">
        <v>17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</row>
    <row r="39" spans="1:12" s="14" customFormat="1" ht="15" customHeight="1">
      <c r="A39" s="14" t="s">
        <v>16</v>
      </c>
    </row>
    <row r="40" spans="1:12" s="14" customFormat="1" ht="9" customHeight="1"/>
    <row r="41" spans="1:12" s="14" customFormat="1" ht="15" customHeight="1">
      <c r="A41" s="157" t="s">
        <v>15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1:12" s="14" customFormat="1" ht="15" customHeight="1">
      <c r="B42" s="15" t="s">
        <v>14</v>
      </c>
      <c r="C42" s="14" t="s">
        <v>13</v>
      </c>
    </row>
    <row r="43" spans="1:12" s="14" customFormat="1" ht="15" customHeight="1">
      <c r="B43" s="15" t="s">
        <v>12</v>
      </c>
      <c r="C43" s="14" t="s">
        <v>11</v>
      </c>
    </row>
    <row r="44" spans="1:12" s="14" customFormat="1" ht="15" customHeight="1">
      <c r="C44" s="14" t="s">
        <v>10</v>
      </c>
    </row>
    <row r="45" spans="1:12" s="14" customFormat="1" ht="9" customHeight="1"/>
    <row r="46" spans="1:12" s="2" customFormat="1" ht="15" customHeight="1">
      <c r="A46" s="14" t="s">
        <v>9</v>
      </c>
      <c r="B46" s="13"/>
    </row>
    <row r="47" spans="1:12" s="2" customFormat="1" ht="15" customHeight="1">
      <c r="A47" s="14"/>
      <c r="B47" s="13"/>
    </row>
    <row r="48" spans="1:12" s="2" customFormat="1">
      <c r="A48" s="144" t="s">
        <v>8</v>
      </c>
      <c r="B48" s="145"/>
      <c r="C48" s="144" t="s">
        <v>7</v>
      </c>
      <c r="D48" s="145"/>
      <c r="E48" s="144" t="s">
        <v>6</v>
      </c>
      <c r="F48" s="146"/>
      <c r="G48" s="145"/>
      <c r="H48" s="151" t="s">
        <v>5</v>
      </c>
      <c r="I48" s="152"/>
      <c r="J48" s="95" t="s">
        <v>4</v>
      </c>
      <c r="K48" s="109"/>
    </row>
    <row r="49" spans="1:11" s="2" customFormat="1" ht="11.25" customHeight="1">
      <c r="A49" s="120" t="s">
        <v>3</v>
      </c>
      <c r="B49" s="121"/>
      <c r="C49" s="120" t="s">
        <v>3</v>
      </c>
      <c r="D49" s="121"/>
      <c r="E49" s="120" t="s">
        <v>2</v>
      </c>
      <c r="F49" s="149"/>
      <c r="G49" s="121"/>
      <c r="H49" s="10"/>
      <c r="I49" s="8"/>
      <c r="J49" s="7"/>
      <c r="K49" s="6"/>
    </row>
    <row r="50" spans="1:11" s="2" customFormat="1" ht="11.25" customHeight="1">
      <c r="A50" s="122"/>
      <c r="B50" s="123"/>
      <c r="C50" s="122"/>
      <c r="D50" s="123"/>
      <c r="E50" s="153" t="s">
        <v>1</v>
      </c>
      <c r="F50" s="154"/>
      <c r="G50" s="155"/>
      <c r="H50" s="9"/>
      <c r="I50" s="8"/>
      <c r="J50" s="7"/>
      <c r="K50" s="6"/>
    </row>
    <row r="51" spans="1:11" s="2" customFormat="1" ht="11.25" customHeight="1">
      <c r="A51" s="112"/>
      <c r="B51" s="113"/>
      <c r="C51" s="112"/>
      <c r="D51" s="113"/>
      <c r="E51" s="112" t="s">
        <v>0</v>
      </c>
      <c r="F51" s="150"/>
      <c r="G51" s="113"/>
      <c r="H51" s="5"/>
      <c r="I51" s="3"/>
      <c r="J51" s="4"/>
      <c r="K51" s="3"/>
    </row>
  </sheetData>
  <mergeCells count="71">
    <mergeCell ref="J9:K9"/>
    <mergeCell ref="D8:F8"/>
    <mergeCell ref="B13:C13"/>
    <mergeCell ref="A41:K41"/>
    <mergeCell ref="A38:K38"/>
    <mergeCell ref="G26:H26"/>
    <mergeCell ref="G13:H13"/>
    <mergeCell ref="B17:C17"/>
    <mergeCell ref="B18:C18"/>
    <mergeCell ref="B19:C19"/>
    <mergeCell ref="B20:C20"/>
    <mergeCell ref="A35:F36"/>
    <mergeCell ref="B24:C24"/>
    <mergeCell ref="B22:C22"/>
    <mergeCell ref="B15:C15"/>
    <mergeCell ref="B21:C21"/>
    <mergeCell ref="E51:G51"/>
    <mergeCell ref="A49:B51"/>
    <mergeCell ref="C49:D51"/>
    <mergeCell ref="E49:G49"/>
    <mergeCell ref="E50:G50"/>
    <mergeCell ref="G29:K29"/>
    <mergeCell ref="J48:K48"/>
    <mergeCell ref="G30:K30"/>
    <mergeCell ref="G31:K32"/>
    <mergeCell ref="C48:D48"/>
    <mergeCell ref="E48:G48"/>
    <mergeCell ref="G35:K36"/>
    <mergeCell ref="A34:K34"/>
    <mergeCell ref="A48:B48"/>
    <mergeCell ref="A31:F32"/>
    <mergeCell ref="H48:I48"/>
    <mergeCell ref="A29:F30"/>
    <mergeCell ref="A1:K1"/>
    <mergeCell ref="A12:C12"/>
    <mergeCell ref="I12:K12"/>
    <mergeCell ref="A3:B3"/>
    <mergeCell ref="A4:B4"/>
    <mergeCell ref="C4:G4"/>
    <mergeCell ref="C3:G3"/>
    <mergeCell ref="A5:B7"/>
    <mergeCell ref="A8:B10"/>
    <mergeCell ref="G5:J5"/>
    <mergeCell ref="H10:K10"/>
    <mergeCell ref="H9:I9"/>
    <mergeCell ref="C6:I7"/>
    <mergeCell ref="J6:K7"/>
    <mergeCell ref="H3:J3"/>
    <mergeCell ref="I4:J4"/>
    <mergeCell ref="G24:H24"/>
    <mergeCell ref="G27:G28"/>
    <mergeCell ref="A27:F28"/>
    <mergeCell ref="G23:H23"/>
    <mergeCell ref="H27:H28"/>
    <mergeCell ref="B26:C26"/>
    <mergeCell ref="C5:E5"/>
    <mergeCell ref="B25:C25"/>
    <mergeCell ref="G25:H25"/>
    <mergeCell ref="G15:H15"/>
    <mergeCell ref="G16:H16"/>
    <mergeCell ref="G19:H19"/>
    <mergeCell ref="G20:H20"/>
    <mergeCell ref="G12:H12"/>
    <mergeCell ref="B14:C14"/>
    <mergeCell ref="B16:C16"/>
    <mergeCell ref="G14:H14"/>
    <mergeCell ref="G17:H17"/>
    <mergeCell ref="G21:H21"/>
    <mergeCell ref="G22:H22"/>
    <mergeCell ref="G18:H18"/>
    <mergeCell ref="B23:C23"/>
  </mergeCells>
  <phoneticPr fontId="4"/>
  <printOptions horizontalCentered="1"/>
  <pageMargins left="0.47244094488188981" right="0.35433070866141736" top="0.15748031496062992" bottom="0.27559055118110237" header="0.15748031496062992" footer="0.15748031496062992"/>
  <pageSetup paperSize="9" scale="9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F6F2-FF82-45E6-AF42-C2EC8D264CE6}">
  <dimension ref="A1:L51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1.875" style="1" customWidth="1"/>
    <col min="2" max="3" width="11" style="1" customWidth="1"/>
    <col min="4" max="4" width="1.875" style="1" customWidth="1"/>
    <col min="5" max="5" width="9.875" style="1" customWidth="1"/>
    <col min="6" max="6" width="7.75" style="1" customWidth="1"/>
    <col min="7" max="7" width="8.875" style="1" customWidth="1"/>
    <col min="8" max="8" width="6" style="1" customWidth="1"/>
    <col min="9" max="9" width="4.875" style="1" customWidth="1"/>
    <col min="10" max="10" width="25.375" style="1" customWidth="1"/>
    <col min="11" max="11" width="2.125" style="1" customWidth="1"/>
    <col min="12" max="16384" width="9" style="1"/>
  </cols>
  <sheetData>
    <row r="1" spans="1:11" ht="30.75" customHeight="1">
      <c r="A1" s="108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s="2" customFormat="1" ht="12">
      <c r="A2" s="15"/>
      <c r="B2" s="15"/>
      <c r="J2" s="15"/>
      <c r="K2" s="15" t="s">
        <v>92</v>
      </c>
    </row>
    <row r="3" spans="1:11" s="2" customFormat="1" ht="12">
      <c r="A3" s="110" t="s">
        <v>76</v>
      </c>
      <c r="B3" s="111"/>
      <c r="C3" s="159" t="s">
        <v>91</v>
      </c>
      <c r="D3" s="160"/>
      <c r="E3" s="160"/>
      <c r="F3" s="160"/>
      <c r="G3" s="161"/>
      <c r="H3" s="90" t="s">
        <v>75</v>
      </c>
      <c r="I3" s="91"/>
      <c r="J3" s="91"/>
      <c r="K3" s="49"/>
    </row>
    <row r="4" spans="1:11" s="2" customFormat="1" ht="30" customHeight="1">
      <c r="A4" s="112" t="s">
        <v>74</v>
      </c>
      <c r="B4" s="113"/>
      <c r="C4" s="162" t="s">
        <v>90</v>
      </c>
      <c r="D4" s="163"/>
      <c r="E4" s="163"/>
      <c r="F4" s="163"/>
      <c r="G4" s="164"/>
      <c r="H4" s="52" t="s">
        <v>89</v>
      </c>
      <c r="I4" s="56"/>
      <c r="J4" s="56"/>
      <c r="K4" s="51"/>
    </row>
    <row r="5" spans="1:11" s="2" customFormat="1" ht="25.5" customHeight="1">
      <c r="A5" s="120" t="s">
        <v>71</v>
      </c>
      <c r="B5" s="121"/>
      <c r="C5" s="90" t="s">
        <v>88</v>
      </c>
      <c r="D5" s="91"/>
      <c r="E5" s="91"/>
      <c r="F5" s="50"/>
      <c r="G5" s="91" t="s">
        <v>87</v>
      </c>
      <c r="H5" s="91"/>
      <c r="I5" s="91"/>
      <c r="J5" s="91"/>
      <c r="K5" s="49"/>
    </row>
    <row r="6" spans="1:11" s="2" customFormat="1" ht="13.5" customHeight="1">
      <c r="A6" s="122"/>
      <c r="B6" s="123"/>
      <c r="C6" s="126" t="s">
        <v>86</v>
      </c>
      <c r="D6" s="127"/>
      <c r="E6" s="127"/>
      <c r="F6" s="127"/>
      <c r="G6" s="127"/>
      <c r="H6" s="127"/>
      <c r="I6" s="127"/>
      <c r="J6" s="130" t="s">
        <v>68</v>
      </c>
      <c r="K6" s="131"/>
    </row>
    <row r="7" spans="1:11" s="2" customFormat="1" ht="22.5" customHeight="1">
      <c r="A7" s="112"/>
      <c r="B7" s="113"/>
      <c r="C7" s="128"/>
      <c r="D7" s="129"/>
      <c r="E7" s="129"/>
      <c r="F7" s="129"/>
      <c r="G7" s="129"/>
      <c r="H7" s="129"/>
      <c r="I7" s="129"/>
      <c r="J7" s="132"/>
      <c r="K7" s="133"/>
    </row>
    <row r="8" spans="1:11" s="2" customFormat="1" ht="23.25" customHeight="1">
      <c r="A8" s="120" t="s">
        <v>67</v>
      </c>
      <c r="B8" s="121"/>
      <c r="C8" s="45" t="s">
        <v>66</v>
      </c>
      <c r="D8" s="165" t="s">
        <v>85</v>
      </c>
      <c r="E8" s="165"/>
      <c r="F8" s="166"/>
      <c r="G8" s="48" t="s">
        <v>65</v>
      </c>
      <c r="H8" s="55" t="s">
        <v>84</v>
      </c>
      <c r="I8" s="47"/>
      <c r="J8" s="47"/>
      <c r="K8" s="46"/>
    </row>
    <row r="9" spans="1:11" s="2" customFormat="1" ht="23.25" customHeight="1">
      <c r="A9" s="122"/>
      <c r="B9" s="123"/>
      <c r="C9" s="45" t="s">
        <v>83</v>
      </c>
      <c r="D9" s="44"/>
      <c r="E9" s="44"/>
      <c r="F9" s="44"/>
      <c r="G9" s="44"/>
      <c r="H9" s="124" t="s">
        <v>63</v>
      </c>
      <c r="I9" s="125"/>
      <c r="J9" s="125" t="s">
        <v>62</v>
      </c>
      <c r="K9" s="156"/>
    </row>
    <row r="10" spans="1:11" s="2" customFormat="1" ht="23.25" customHeight="1">
      <c r="A10" s="112"/>
      <c r="B10" s="113"/>
      <c r="C10" s="45" t="s">
        <v>61</v>
      </c>
      <c r="D10" s="44"/>
      <c r="E10" s="44"/>
      <c r="F10" s="44"/>
      <c r="G10" s="43"/>
      <c r="H10" s="96"/>
      <c r="I10" s="96"/>
      <c r="J10" s="96"/>
      <c r="K10" s="109"/>
    </row>
    <row r="11" spans="1:11" s="2" customFormat="1" ht="8.25" customHeight="1">
      <c r="A11" s="42"/>
      <c r="B11" s="42"/>
      <c r="C11" s="41"/>
      <c r="D11" s="41"/>
      <c r="E11" s="41"/>
      <c r="F11" s="41"/>
      <c r="G11" s="41"/>
      <c r="H11" s="41"/>
      <c r="I11" s="41"/>
      <c r="J11" s="41"/>
      <c r="K11" s="41"/>
    </row>
    <row r="12" spans="1:11" s="2" customFormat="1" ht="17.25" customHeight="1">
      <c r="A12" s="95" t="s">
        <v>60</v>
      </c>
      <c r="B12" s="96"/>
      <c r="C12" s="96"/>
      <c r="D12" s="40"/>
      <c r="E12" s="32" t="s">
        <v>59</v>
      </c>
      <c r="F12" s="32" t="s">
        <v>58</v>
      </c>
      <c r="G12" s="95" t="s">
        <v>57</v>
      </c>
      <c r="H12" s="96"/>
      <c r="I12" s="95" t="s">
        <v>56</v>
      </c>
      <c r="J12" s="96"/>
      <c r="K12" s="109"/>
    </row>
    <row r="13" spans="1:11" s="2" customFormat="1" ht="22.5" customHeight="1">
      <c r="A13" s="5"/>
      <c r="B13" s="92" t="s">
        <v>55</v>
      </c>
      <c r="C13" s="92"/>
      <c r="D13" s="11" t="s">
        <v>28</v>
      </c>
      <c r="E13" s="31">
        <v>400</v>
      </c>
      <c r="F13" s="36"/>
      <c r="G13" s="93">
        <f t="shared" ref="G13:G25" si="0">E13*F13</f>
        <v>0</v>
      </c>
      <c r="H13" s="94"/>
      <c r="I13" s="25" t="s">
        <v>52</v>
      </c>
      <c r="J13" s="39" t="s">
        <v>54</v>
      </c>
      <c r="K13" s="38"/>
    </row>
    <row r="14" spans="1:11" s="2" customFormat="1" ht="22.5" customHeight="1">
      <c r="A14" s="5"/>
      <c r="B14" s="92" t="s">
        <v>53</v>
      </c>
      <c r="C14" s="92"/>
      <c r="D14" s="37"/>
      <c r="E14" s="31">
        <v>400</v>
      </c>
      <c r="F14" s="36"/>
      <c r="G14" s="93">
        <f t="shared" si="0"/>
        <v>0</v>
      </c>
      <c r="H14" s="94"/>
      <c r="I14" s="25" t="s">
        <v>52</v>
      </c>
      <c r="J14" s="30" t="s">
        <v>51</v>
      </c>
      <c r="K14" s="23"/>
    </row>
    <row r="15" spans="1:11" s="2" customFormat="1" ht="22.5" customHeight="1">
      <c r="A15" s="35"/>
      <c r="B15" s="97" t="s">
        <v>50</v>
      </c>
      <c r="C15" s="97"/>
      <c r="D15" s="11" t="s">
        <v>28</v>
      </c>
      <c r="E15" s="31">
        <v>400</v>
      </c>
      <c r="F15" s="32"/>
      <c r="G15" s="93">
        <f t="shared" si="0"/>
        <v>0</v>
      </c>
      <c r="H15" s="94"/>
      <c r="I15" s="25" t="s">
        <v>32</v>
      </c>
      <c r="J15" s="30" t="s">
        <v>49</v>
      </c>
      <c r="K15" s="23"/>
    </row>
    <row r="16" spans="1:11" s="2" customFormat="1" ht="22.5" customHeight="1">
      <c r="A16" s="35"/>
      <c r="B16" s="97" t="s">
        <v>48</v>
      </c>
      <c r="C16" s="97"/>
      <c r="D16" s="34"/>
      <c r="E16" s="31">
        <v>400</v>
      </c>
      <c r="F16" s="53">
        <v>1</v>
      </c>
      <c r="G16" s="167">
        <f t="shared" si="0"/>
        <v>400</v>
      </c>
      <c r="H16" s="168"/>
      <c r="I16" s="54" t="s">
        <v>82</v>
      </c>
      <c r="J16" s="30" t="s">
        <v>47</v>
      </c>
      <c r="K16" s="23"/>
    </row>
    <row r="17" spans="1:11" s="2" customFormat="1" ht="22.5" customHeight="1">
      <c r="A17" s="12"/>
      <c r="B17" s="92" t="s">
        <v>46</v>
      </c>
      <c r="C17" s="92"/>
      <c r="D17" s="11"/>
      <c r="E17" s="33">
        <v>500</v>
      </c>
      <c r="F17" s="32"/>
      <c r="G17" s="93">
        <f t="shared" si="0"/>
        <v>0</v>
      </c>
      <c r="H17" s="94"/>
      <c r="I17" s="25" t="s">
        <v>32</v>
      </c>
      <c r="J17" s="30" t="s">
        <v>45</v>
      </c>
      <c r="K17" s="23"/>
    </row>
    <row r="18" spans="1:11" s="2" customFormat="1" ht="22.5" customHeight="1">
      <c r="A18" s="12"/>
      <c r="B18" s="92" t="s">
        <v>44</v>
      </c>
      <c r="C18" s="92"/>
      <c r="D18" s="11"/>
      <c r="E18" s="33">
        <v>500</v>
      </c>
      <c r="F18" s="32"/>
      <c r="G18" s="93">
        <f t="shared" si="0"/>
        <v>0</v>
      </c>
      <c r="H18" s="94"/>
      <c r="I18" s="25" t="s">
        <v>32</v>
      </c>
      <c r="J18" s="30" t="s">
        <v>43</v>
      </c>
      <c r="K18" s="23"/>
    </row>
    <row r="19" spans="1:11" s="2" customFormat="1" ht="22.5" customHeight="1">
      <c r="A19" s="12"/>
      <c r="B19" s="92" t="s">
        <v>42</v>
      </c>
      <c r="C19" s="92"/>
      <c r="D19" s="11" t="s">
        <v>28</v>
      </c>
      <c r="E19" s="33">
        <v>500</v>
      </c>
      <c r="F19" s="32"/>
      <c r="G19" s="93">
        <f t="shared" si="0"/>
        <v>0</v>
      </c>
      <c r="H19" s="94"/>
      <c r="I19" s="25" t="s">
        <v>32</v>
      </c>
      <c r="J19" s="30" t="s">
        <v>41</v>
      </c>
      <c r="K19" s="23"/>
    </row>
    <row r="20" spans="1:11" s="2" customFormat="1" ht="22.5" customHeight="1">
      <c r="A20" s="12"/>
      <c r="B20" s="92" t="s">
        <v>40</v>
      </c>
      <c r="C20" s="92"/>
      <c r="D20" s="11"/>
      <c r="E20" s="31">
        <v>500</v>
      </c>
      <c r="F20" s="53">
        <v>2</v>
      </c>
      <c r="G20" s="167">
        <f t="shared" si="0"/>
        <v>1000</v>
      </c>
      <c r="H20" s="168"/>
      <c r="I20" s="25" t="s">
        <v>32</v>
      </c>
      <c r="J20" s="30" t="s">
        <v>39</v>
      </c>
      <c r="K20" s="23"/>
    </row>
    <row r="21" spans="1:11" s="2" customFormat="1" ht="22.5" customHeight="1">
      <c r="A21" s="12"/>
      <c r="B21" s="92" t="s">
        <v>38</v>
      </c>
      <c r="C21" s="92"/>
      <c r="D21" s="11"/>
      <c r="E21" s="31">
        <v>500</v>
      </c>
      <c r="F21" s="32"/>
      <c r="G21" s="93">
        <f t="shared" si="0"/>
        <v>0</v>
      </c>
      <c r="H21" s="94"/>
      <c r="I21" s="25" t="s">
        <v>32</v>
      </c>
      <c r="J21" s="30" t="s">
        <v>37</v>
      </c>
      <c r="K21" s="23"/>
    </row>
    <row r="22" spans="1:11" s="2" customFormat="1" ht="22.5" customHeight="1">
      <c r="A22" s="12"/>
      <c r="B22" s="92" t="s">
        <v>36</v>
      </c>
      <c r="C22" s="92"/>
      <c r="D22" s="11"/>
      <c r="E22" s="33">
        <v>600</v>
      </c>
      <c r="F22" s="32"/>
      <c r="G22" s="93">
        <f t="shared" si="0"/>
        <v>0</v>
      </c>
      <c r="H22" s="94"/>
      <c r="I22" s="25" t="s">
        <v>32</v>
      </c>
      <c r="J22" s="30" t="s">
        <v>35</v>
      </c>
      <c r="K22" s="23"/>
    </row>
    <row r="23" spans="1:11" s="2" customFormat="1" ht="22.5" customHeight="1">
      <c r="A23" s="12"/>
      <c r="B23" s="92" t="s">
        <v>33</v>
      </c>
      <c r="C23" s="92"/>
      <c r="D23" s="11"/>
      <c r="E23" s="31">
        <v>400</v>
      </c>
      <c r="F23" s="32"/>
      <c r="G23" s="93">
        <f t="shared" si="0"/>
        <v>0</v>
      </c>
      <c r="H23" s="94"/>
      <c r="I23" s="25" t="s">
        <v>32</v>
      </c>
      <c r="J23" s="30" t="s">
        <v>34</v>
      </c>
      <c r="K23" s="23"/>
    </row>
    <row r="24" spans="1:11" s="2" customFormat="1" ht="22.5" customHeight="1">
      <c r="A24" s="28"/>
      <c r="B24" s="92" t="s">
        <v>33</v>
      </c>
      <c r="C24" s="92"/>
      <c r="D24" s="29"/>
      <c r="E24" s="31">
        <v>1000</v>
      </c>
      <c r="F24" s="26"/>
      <c r="G24" s="93">
        <f t="shared" si="0"/>
        <v>0</v>
      </c>
      <c r="H24" s="94"/>
      <c r="I24" s="25" t="s">
        <v>32</v>
      </c>
      <c r="J24" s="30" t="s">
        <v>31</v>
      </c>
      <c r="K24" s="23"/>
    </row>
    <row r="25" spans="1:11" s="2" customFormat="1" ht="22.5" customHeight="1">
      <c r="A25" s="28"/>
      <c r="B25" s="92" t="s">
        <v>30</v>
      </c>
      <c r="C25" s="92"/>
      <c r="D25" s="29"/>
      <c r="E25" s="27">
        <v>500</v>
      </c>
      <c r="F25" s="26"/>
      <c r="G25" s="93">
        <f t="shared" si="0"/>
        <v>0</v>
      </c>
      <c r="H25" s="94"/>
      <c r="I25" s="25"/>
      <c r="J25" s="24" t="s">
        <v>26</v>
      </c>
      <c r="K25" s="23"/>
    </row>
    <row r="26" spans="1:11" s="2" customFormat="1" ht="22.5" customHeight="1">
      <c r="A26" s="28"/>
      <c r="B26" s="92" t="s">
        <v>29</v>
      </c>
      <c r="C26" s="92"/>
      <c r="D26" s="11" t="s">
        <v>28</v>
      </c>
      <c r="E26" s="27" t="s">
        <v>27</v>
      </c>
      <c r="F26" s="26"/>
      <c r="G26" s="158" t="s">
        <v>27</v>
      </c>
      <c r="H26" s="94"/>
      <c r="I26" s="25"/>
      <c r="J26" s="24" t="s">
        <v>26</v>
      </c>
      <c r="K26" s="23"/>
    </row>
    <row r="27" spans="1:11" s="2" customFormat="1" ht="13.5" customHeight="1">
      <c r="A27" s="100" t="s">
        <v>25</v>
      </c>
      <c r="B27" s="101"/>
      <c r="C27" s="101"/>
      <c r="D27" s="101"/>
      <c r="E27" s="101"/>
      <c r="F27" s="102"/>
      <c r="G27" s="169">
        <f>SUM(G13:H23)</f>
        <v>1400</v>
      </c>
      <c r="H27" s="106" t="s">
        <v>24</v>
      </c>
      <c r="I27" s="25"/>
      <c r="J27" s="24"/>
      <c r="K27" s="23"/>
    </row>
    <row r="28" spans="1:11" s="2" customFormat="1" ht="13.5" customHeight="1">
      <c r="A28" s="103"/>
      <c r="B28" s="104"/>
      <c r="C28" s="104"/>
      <c r="D28" s="104"/>
      <c r="E28" s="104"/>
      <c r="F28" s="105"/>
      <c r="G28" s="170"/>
      <c r="H28" s="107"/>
      <c r="I28" s="22"/>
      <c r="J28" s="21"/>
      <c r="K28" s="20"/>
    </row>
    <row r="29" spans="1:11" s="2" customFormat="1" ht="12">
      <c r="A29" s="120" t="s">
        <v>23</v>
      </c>
      <c r="B29" s="149"/>
      <c r="C29" s="149"/>
      <c r="D29" s="149"/>
      <c r="E29" s="149"/>
      <c r="F29" s="121"/>
      <c r="G29" s="135" t="s">
        <v>22</v>
      </c>
      <c r="H29" s="136"/>
      <c r="I29" s="136"/>
      <c r="J29" s="136"/>
      <c r="K29" s="137"/>
    </row>
    <row r="30" spans="1:11" s="2" customFormat="1" ht="15.75" customHeight="1">
      <c r="A30" s="112"/>
      <c r="B30" s="150"/>
      <c r="C30" s="150"/>
      <c r="D30" s="150"/>
      <c r="E30" s="150"/>
      <c r="F30" s="113"/>
      <c r="G30" s="138"/>
      <c r="H30" s="138"/>
      <c r="I30" s="138"/>
      <c r="J30" s="138"/>
      <c r="K30" s="139"/>
    </row>
    <row r="31" spans="1:11" s="2" customFormat="1" ht="13.5" customHeight="1">
      <c r="A31" s="120" t="s">
        <v>21</v>
      </c>
      <c r="B31" s="149"/>
      <c r="C31" s="149"/>
      <c r="D31" s="149"/>
      <c r="E31" s="149"/>
      <c r="F31" s="121"/>
      <c r="G31" s="171" t="s">
        <v>81</v>
      </c>
      <c r="H31" s="172"/>
      <c r="I31" s="172"/>
      <c r="J31" s="172"/>
      <c r="K31" s="173"/>
    </row>
    <row r="32" spans="1:11" s="2" customFormat="1" ht="13.5" customHeight="1">
      <c r="A32" s="112"/>
      <c r="B32" s="150"/>
      <c r="C32" s="150"/>
      <c r="D32" s="150"/>
      <c r="E32" s="150"/>
      <c r="F32" s="113"/>
      <c r="G32" s="174"/>
      <c r="H32" s="175"/>
      <c r="I32" s="175"/>
      <c r="J32" s="175"/>
      <c r="K32" s="176"/>
    </row>
    <row r="33" spans="1:12" s="2" customFormat="1" ht="6" customHeight="1">
      <c r="A33" s="19"/>
      <c r="B33" s="19"/>
      <c r="C33" s="19"/>
      <c r="D33" s="19"/>
      <c r="E33" s="19"/>
      <c r="F33" s="19"/>
      <c r="G33" s="16"/>
      <c r="H33" s="16"/>
      <c r="I33" s="16"/>
      <c r="J33" s="16"/>
      <c r="K33" s="16"/>
    </row>
    <row r="34" spans="1:12" s="2" customFormat="1" ht="18.75" customHeight="1">
      <c r="A34" s="148" t="s">
        <v>20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2" s="2" customFormat="1" ht="12.75" customHeight="1">
      <c r="A35" s="147" t="s">
        <v>80</v>
      </c>
      <c r="B35" s="147"/>
      <c r="C35" s="147"/>
      <c r="D35" s="147"/>
      <c r="E35" s="147"/>
      <c r="F35" s="147"/>
      <c r="G35" s="147" t="s">
        <v>79</v>
      </c>
      <c r="H35" s="147"/>
      <c r="I35" s="147"/>
      <c r="J35" s="147"/>
      <c r="K35" s="147"/>
      <c r="L35" s="18"/>
    </row>
    <row r="36" spans="1:12" s="2" customFormat="1" ht="20.25" customHeight="1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8"/>
    </row>
    <row r="37" spans="1:12" s="2" customFormat="1" ht="9" customHeight="1">
      <c r="G37" s="17"/>
      <c r="H37" s="17"/>
      <c r="I37" s="17"/>
      <c r="J37" s="17"/>
      <c r="K37" s="16"/>
    </row>
    <row r="38" spans="1:12" s="14" customFormat="1" ht="15" customHeight="1">
      <c r="A38" s="157" t="s">
        <v>17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</row>
    <row r="39" spans="1:12" s="14" customFormat="1" ht="15" customHeight="1">
      <c r="A39" s="14" t="s">
        <v>16</v>
      </c>
    </row>
    <row r="40" spans="1:12" s="14" customFormat="1" ht="9" customHeight="1"/>
    <row r="41" spans="1:12" s="14" customFormat="1" ht="15" customHeight="1">
      <c r="A41" s="157" t="s">
        <v>15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1:12" s="14" customFormat="1" ht="15" customHeight="1">
      <c r="B42" s="15" t="s">
        <v>14</v>
      </c>
      <c r="C42" s="14" t="s">
        <v>13</v>
      </c>
    </row>
    <row r="43" spans="1:12" s="14" customFormat="1" ht="15" customHeight="1">
      <c r="B43" s="15" t="s">
        <v>12</v>
      </c>
      <c r="C43" s="14" t="s">
        <v>11</v>
      </c>
    </row>
    <row r="44" spans="1:12" s="14" customFormat="1" ht="15" customHeight="1">
      <c r="C44" s="14" t="s">
        <v>10</v>
      </c>
    </row>
    <row r="45" spans="1:12" s="14" customFormat="1" ht="9" customHeight="1"/>
    <row r="46" spans="1:12" s="2" customFormat="1" ht="15" customHeight="1">
      <c r="A46" s="14" t="s">
        <v>9</v>
      </c>
      <c r="B46" s="13"/>
    </row>
    <row r="47" spans="1:12" s="2" customFormat="1" ht="15" customHeight="1">
      <c r="A47" s="14"/>
      <c r="B47" s="13"/>
    </row>
    <row r="48" spans="1:12" s="2" customFormat="1">
      <c r="A48" s="144" t="s">
        <v>8</v>
      </c>
      <c r="B48" s="145"/>
      <c r="C48" s="144" t="s">
        <v>7</v>
      </c>
      <c r="D48" s="145"/>
      <c r="E48" s="144" t="s">
        <v>6</v>
      </c>
      <c r="F48" s="146"/>
      <c r="G48" s="145"/>
      <c r="H48" s="151" t="s">
        <v>5</v>
      </c>
      <c r="I48" s="152"/>
      <c r="J48" s="95" t="s">
        <v>4</v>
      </c>
      <c r="K48" s="109"/>
    </row>
    <row r="49" spans="1:11" s="2" customFormat="1" ht="11.25" customHeight="1">
      <c r="A49" s="120" t="s">
        <v>3</v>
      </c>
      <c r="B49" s="121"/>
      <c r="C49" s="120" t="s">
        <v>3</v>
      </c>
      <c r="D49" s="121"/>
      <c r="E49" s="120" t="s">
        <v>2</v>
      </c>
      <c r="F49" s="149"/>
      <c r="G49" s="121"/>
      <c r="H49" s="10"/>
      <c r="I49" s="8"/>
      <c r="J49" s="7"/>
      <c r="K49" s="6"/>
    </row>
    <row r="50" spans="1:11" s="2" customFormat="1" ht="11.25" customHeight="1">
      <c r="A50" s="122"/>
      <c r="B50" s="123"/>
      <c r="C50" s="122"/>
      <c r="D50" s="123"/>
      <c r="E50" s="153" t="s">
        <v>1</v>
      </c>
      <c r="F50" s="154"/>
      <c r="G50" s="155"/>
      <c r="H50" s="9"/>
      <c r="I50" s="8"/>
      <c r="J50" s="7"/>
      <c r="K50" s="6"/>
    </row>
    <row r="51" spans="1:11" s="2" customFormat="1" ht="11.25" customHeight="1">
      <c r="A51" s="112"/>
      <c r="B51" s="113"/>
      <c r="C51" s="112"/>
      <c r="D51" s="113"/>
      <c r="E51" s="112" t="s">
        <v>0</v>
      </c>
      <c r="F51" s="150"/>
      <c r="G51" s="113"/>
      <c r="H51" s="5"/>
      <c r="I51" s="3"/>
      <c r="J51" s="4"/>
      <c r="K51" s="3"/>
    </row>
  </sheetData>
  <mergeCells count="70">
    <mergeCell ref="A49:B51"/>
    <mergeCell ref="C49:D51"/>
    <mergeCell ref="E49:G49"/>
    <mergeCell ref="E50:G50"/>
    <mergeCell ref="E51:G51"/>
    <mergeCell ref="A29:F30"/>
    <mergeCell ref="G29:K29"/>
    <mergeCell ref="G30:K30"/>
    <mergeCell ref="J48:K48"/>
    <mergeCell ref="A31:F32"/>
    <mergeCell ref="G31:K32"/>
    <mergeCell ref="A34:K34"/>
    <mergeCell ref="A35:F36"/>
    <mergeCell ref="G35:K36"/>
    <mergeCell ref="A38:K38"/>
    <mergeCell ref="A41:K41"/>
    <mergeCell ref="A48:B48"/>
    <mergeCell ref="C48:D48"/>
    <mergeCell ref="E48:G48"/>
    <mergeCell ref="H48:I48"/>
    <mergeCell ref="B26:C26"/>
    <mergeCell ref="G26:H26"/>
    <mergeCell ref="A27:F28"/>
    <mergeCell ref="G27:G28"/>
    <mergeCell ref="H27:H28"/>
    <mergeCell ref="B23:C23"/>
    <mergeCell ref="G23:H23"/>
    <mergeCell ref="B24:C24"/>
    <mergeCell ref="G24:H24"/>
    <mergeCell ref="B25:C25"/>
    <mergeCell ref="G25:H25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4:C14"/>
    <mergeCell ref="G14:H14"/>
    <mergeCell ref="B15:C15"/>
    <mergeCell ref="G15:H15"/>
    <mergeCell ref="B16:C16"/>
    <mergeCell ref="G16:H16"/>
    <mergeCell ref="A12:C12"/>
    <mergeCell ref="G12:H12"/>
    <mergeCell ref="I12:K12"/>
    <mergeCell ref="B13:C13"/>
    <mergeCell ref="G13:H13"/>
    <mergeCell ref="A8:B10"/>
    <mergeCell ref="D8:F8"/>
    <mergeCell ref="H9:I9"/>
    <mergeCell ref="J9:K9"/>
    <mergeCell ref="H10:K10"/>
    <mergeCell ref="A5:B7"/>
    <mergeCell ref="C5:E5"/>
    <mergeCell ref="G5:J5"/>
    <mergeCell ref="C6:I7"/>
    <mergeCell ref="J6:K7"/>
    <mergeCell ref="A1:K1"/>
    <mergeCell ref="A3:B3"/>
    <mergeCell ref="C3:G3"/>
    <mergeCell ref="H3:J3"/>
    <mergeCell ref="A4:B4"/>
    <mergeCell ref="C4:G4"/>
  </mergeCells>
  <phoneticPr fontId="4"/>
  <printOptions horizontalCentered="1"/>
  <pageMargins left="0.47244094488188981" right="0.35433070866141736" top="0.15748031496062992" bottom="0.27559055118110237" header="0.15748031496062992" footer="0.15748031496062992"/>
  <pageSetup paperSize="9" scale="9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2962-4C00-4181-83BE-775BAC298F00}">
  <dimension ref="A1:W113"/>
  <sheetViews>
    <sheetView zoomScaleNormal="100" workbookViewId="0"/>
  </sheetViews>
  <sheetFormatPr defaultColWidth="0" defaultRowHeight="0" customHeight="1" zeroHeight="1"/>
  <cols>
    <col min="1" max="2" width="9.75" style="57" customWidth="1"/>
    <col min="3" max="3" width="3.25" style="57" customWidth="1"/>
    <col min="4" max="4" width="14.5" style="57" customWidth="1"/>
    <col min="5" max="5" width="1.25" style="57" customWidth="1"/>
    <col min="6" max="7" width="9.75" style="57" customWidth="1"/>
    <col min="8" max="8" width="4.5" style="57" customWidth="1"/>
    <col min="9" max="9" width="1" style="57" customWidth="1"/>
    <col min="10" max="10" width="4.5" style="57" customWidth="1"/>
    <col min="11" max="11" width="1" style="57" customWidth="1"/>
    <col min="12" max="12" width="4.5" style="57" customWidth="1"/>
    <col min="13" max="13" width="1.25" style="57" customWidth="1"/>
    <col min="14" max="14" width="4.5" style="57" customWidth="1"/>
    <col min="15" max="15" width="1" style="57" customWidth="1"/>
    <col min="16" max="16" width="4.5" style="57" customWidth="1"/>
    <col min="17" max="17" width="1" style="57" customWidth="1"/>
    <col min="18" max="18" width="4.5" style="57" customWidth="1"/>
    <col min="19" max="19" width="1" style="57" customWidth="1"/>
    <col min="20" max="21" width="4.5" style="57" customWidth="1"/>
    <col min="22" max="22" width="9.75" style="57" customWidth="1"/>
    <col min="23" max="23" width="3.25" style="57" customWidth="1"/>
    <col min="24" max="25" width="9.75" style="57" hidden="1" customWidth="1"/>
    <col min="26" max="16384" width="9.75" style="57" hidden="1"/>
  </cols>
  <sheetData>
    <row r="1" spans="3:22" ht="13.5">
      <c r="C1" s="88"/>
      <c r="D1" s="89" t="s">
        <v>114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3:22" ht="13.5">
      <c r="C2" s="88"/>
      <c r="D2" s="89" t="s">
        <v>113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3:22" ht="14.25" thickBot="1"/>
    <row r="4" spans="3:22" ht="20.25" customHeight="1" thickBot="1">
      <c r="F4" s="64"/>
      <c r="G4" s="64"/>
      <c r="H4" s="183"/>
      <c r="I4" s="64"/>
      <c r="J4" s="183"/>
      <c r="K4" s="64"/>
      <c r="L4" s="183"/>
      <c r="M4" s="64"/>
      <c r="N4" s="185"/>
      <c r="O4" s="64"/>
      <c r="P4" s="185"/>
      <c r="Q4" s="64"/>
      <c r="R4" s="185"/>
      <c r="S4" s="64"/>
      <c r="T4" s="185"/>
      <c r="U4" s="64"/>
      <c r="V4" s="86"/>
    </row>
    <row r="5" spans="3:22" ht="20.25" customHeight="1" thickBot="1">
      <c r="F5" s="64"/>
      <c r="G5" s="64"/>
      <c r="H5" s="184"/>
      <c r="I5" s="64"/>
      <c r="J5" s="184"/>
      <c r="K5" s="64"/>
      <c r="L5" s="184"/>
      <c r="M5" s="87"/>
      <c r="N5" s="186"/>
      <c r="O5" s="64"/>
      <c r="P5" s="186"/>
      <c r="Q5" s="64"/>
      <c r="R5" s="186"/>
      <c r="S5" s="64"/>
      <c r="T5" s="186"/>
      <c r="U5" s="64"/>
      <c r="V5" s="86"/>
    </row>
    <row r="6" spans="3:22" ht="48" customHeight="1" thickBot="1"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3:22" ht="27" customHeight="1">
      <c r="D7" s="85"/>
      <c r="E7" s="84"/>
      <c r="F7" s="187" t="s">
        <v>112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5"/>
      <c r="U7" s="64"/>
      <c r="V7" s="64"/>
    </row>
    <row r="8" spans="3:22" ht="27" customHeight="1">
      <c r="D8" s="83"/>
      <c r="F8" s="188"/>
      <c r="G8" s="189" t="str">
        <f>IFERROR(VLOOKUP($V$4,#REF!,5,0),"")</f>
        <v/>
      </c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90"/>
      <c r="U8" s="64"/>
      <c r="V8" s="64"/>
    </row>
    <row r="9" spans="3:22" ht="27" customHeight="1">
      <c r="D9" s="177" t="s">
        <v>111</v>
      </c>
      <c r="E9" s="73"/>
      <c r="F9" s="74"/>
      <c r="G9" s="179" t="str">
        <f>IFERROR(VLOOKUP($V$4,#REF!,6,0),"")</f>
        <v/>
      </c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80"/>
      <c r="U9" s="64"/>
      <c r="V9" s="64"/>
    </row>
    <row r="10" spans="3:22" ht="27" customHeight="1">
      <c r="D10" s="178"/>
      <c r="E10" s="73"/>
      <c r="F10" s="72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2"/>
      <c r="U10" s="64"/>
      <c r="V10" s="64"/>
    </row>
    <row r="11" spans="3:22" ht="27" customHeight="1">
      <c r="D11" s="83"/>
      <c r="F11" s="191" t="s">
        <v>110</v>
      </c>
      <c r="G11" s="192" t="str">
        <f>IFERROR(IF(VLOOKUP($V$4,#REF!,3,0)=0,"",VLOOKUP($V$4,#REF!,2,0)),"")</f>
        <v/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3"/>
      <c r="U11" s="64"/>
      <c r="V11" s="64"/>
    </row>
    <row r="12" spans="3:22" ht="27" customHeight="1">
      <c r="D12" s="83"/>
      <c r="F12" s="188"/>
      <c r="G12" s="189" t="str">
        <f>IFERROR(IF(VLOOKUP($V$4,#REF!,3,0)=0,VLOOKUP($V$4,#REF!,2,0),VLOOKUP($V$4,#REF!,3,0)),"")</f>
        <v/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82"/>
      <c r="T12" s="81" t="s">
        <v>101</v>
      </c>
      <c r="U12" s="64"/>
      <c r="V12" s="64"/>
    </row>
    <row r="13" spans="3:22" ht="27" customHeight="1" thickBot="1">
      <c r="D13" s="80"/>
      <c r="E13" s="58"/>
      <c r="F13" s="194" t="s">
        <v>100</v>
      </c>
      <c r="G13" s="194"/>
      <c r="H13" s="195" t="str">
        <f>IFERROR(LEFT(VLOOKUP($V$4,#REF!,7,0),FIND("-",VLOOKUP($V$4,#REF!,7,0),1)-1),"")</f>
        <v/>
      </c>
      <c r="I13" s="195"/>
      <c r="J13" s="79" t="s">
        <v>109</v>
      </c>
      <c r="K13" s="195" t="str">
        <f>IFERROR(MID(VLOOKUP($V$4,#REF!,7,0),FIND("-",VLOOKUP($V$4,#REF!,7,0),1)+1,FIND("-",VLOOKUP($V$4,#REF!,7,0),FIND("-",VLOOKUP($V$4,#REF!,7,0))+1)-1-FIND("-",VLOOKUP($V$4,#REF!,7,0),1)),"")</f>
        <v/>
      </c>
      <c r="L13" s="195"/>
      <c r="M13" s="195"/>
      <c r="N13" s="78" t="s">
        <v>108</v>
      </c>
      <c r="O13" s="77"/>
      <c r="P13" s="195" t="str">
        <f>IFERROR(MID(VLOOKUP($V$4,#REF!,7,0),FIND("-",VLOOKUP($V$4,#REF!,7,0),FIND("-",VLOOKUP($V$4,#REF!,7,0))+1)+1,LEN(VLOOKUP($V$4,#REF!,7,0))-FIND("-",VLOOKUP($V$4,#REF!,7,0))+1),"")</f>
        <v/>
      </c>
      <c r="Q13" s="195"/>
      <c r="R13" s="195"/>
      <c r="S13" s="195"/>
      <c r="T13" s="65"/>
      <c r="U13" s="64"/>
      <c r="V13" s="64"/>
    </row>
    <row r="14" spans="3:22" ht="20.45" customHeight="1">
      <c r="D14" s="70"/>
      <c r="F14" s="187" t="s">
        <v>107</v>
      </c>
      <c r="G14" s="196" t="s">
        <v>106</v>
      </c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7"/>
      <c r="U14" s="64"/>
      <c r="V14" s="64"/>
    </row>
    <row r="15" spans="3:22" ht="20.45" customHeight="1">
      <c r="D15" s="70"/>
      <c r="F15" s="18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9"/>
      <c r="U15" s="64"/>
      <c r="V15" s="64"/>
    </row>
    <row r="16" spans="3:22" ht="20.45" customHeight="1">
      <c r="D16" s="200" t="s">
        <v>105</v>
      </c>
      <c r="E16" s="73"/>
      <c r="F16" s="74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2"/>
      <c r="U16" s="64"/>
      <c r="V16" s="64"/>
    </row>
    <row r="17" spans="4:22" ht="20.45" customHeight="1">
      <c r="D17" s="200"/>
      <c r="E17" s="73"/>
      <c r="F17" s="72"/>
      <c r="G17" s="198" t="s">
        <v>104</v>
      </c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9"/>
      <c r="U17" s="64"/>
      <c r="V17" s="64"/>
    </row>
    <row r="18" spans="4:22" ht="20.45" customHeight="1">
      <c r="D18" s="70"/>
      <c r="F18" s="207" t="s">
        <v>103</v>
      </c>
      <c r="G18" s="179" t="s">
        <v>102</v>
      </c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71"/>
      <c r="U18" s="64"/>
      <c r="V18" s="64"/>
    </row>
    <row r="19" spans="4:22" ht="20.45" customHeight="1">
      <c r="D19" s="70"/>
      <c r="F19" s="18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69" t="s">
        <v>101</v>
      </c>
      <c r="U19" s="64"/>
      <c r="V19" s="64"/>
    </row>
    <row r="20" spans="4:22" ht="27" customHeight="1" thickBot="1">
      <c r="D20" s="68"/>
      <c r="E20" s="58"/>
      <c r="F20" s="194" t="s">
        <v>100</v>
      </c>
      <c r="G20" s="194"/>
      <c r="H20" s="209" t="s">
        <v>99</v>
      </c>
      <c r="I20" s="209"/>
      <c r="J20" s="67" t="s">
        <v>98</v>
      </c>
      <c r="K20" s="209" t="s">
        <v>97</v>
      </c>
      <c r="L20" s="209"/>
      <c r="M20" s="209"/>
      <c r="N20" s="66" t="s">
        <v>96</v>
      </c>
      <c r="O20" s="209" t="s">
        <v>95</v>
      </c>
      <c r="P20" s="209"/>
      <c r="Q20" s="209"/>
      <c r="R20" s="209"/>
      <c r="S20" s="209"/>
      <c r="T20" s="65"/>
      <c r="U20" s="64"/>
      <c r="V20" s="64"/>
    </row>
    <row r="21" spans="4:22" ht="16.149999999999999" customHeight="1">
      <c r="D21" s="63" t="s">
        <v>94</v>
      </c>
      <c r="G21" s="62"/>
      <c r="T21" s="61"/>
    </row>
    <row r="22" spans="4:22" ht="16.149999999999999" customHeight="1">
      <c r="D22" s="60"/>
      <c r="G22" s="203" t="s">
        <v>93</v>
      </c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4"/>
    </row>
    <row r="23" spans="4:22" ht="16.149999999999999" customHeight="1">
      <c r="D23" s="60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4"/>
    </row>
    <row r="24" spans="4:22" ht="16.149999999999999" customHeight="1">
      <c r="D24" s="60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4"/>
    </row>
    <row r="25" spans="4:22" ht="16.149999999999999" customHeight="1" thickBot="1">
      <c r="D25" s="59"/>
      <c r="E25" s="58"/>
      <c r="F25" s="58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6"/>
    </row>
    <row r="26" spans="4:22" ht="13.5"/>
    <row r="27" spans="4:22" ht="13.5"/>
    <row r="28" spans="4:22" ht="13.5"/>
    <row r="29" spans="4:22" ht="13.5" hidden="1"/>
    <row r="30" spans="4:22" ht="13.5" hidden="1"/>
    <row r="31" spans="4:22" ht="13.5" hidden="1"/>
    <row r="32" spans="4:22" ht="13.5" hidden="1"/>
    <row r="33" s="57" customFormat="1" ht="13.5" hidden="1"/>
    <row r="34" s="57" customFormat="1" ht="13.5" hidden="1"/>
    <row r="35" s="57" customFormat="1" ht="13.5" hidden="1"/>
    <row r="36" s="57" customFormat="1" ht="13.5" hidden="1"/>
    <row r="37" s="57" customFormat="1" ht="13.5" hidden="1"/>
    <row r="38" s="57" customFormat="1" ht="13.5" hidden="1"/>
    <row r="39" s="57" customFormat="1" ht="13.5" hidden="1"/>
    <row r="40" s="57" customFormat="1" ht="13.5" hidden="1"/>
    <row r="41" s="57" customFormat="1" ht="13.5" hidden="1"/>
    <row r="42" s="57" customFormat="1" ht="13.5" hidden="1"/>
    <row r="43" s="57" customFormat="1" ht="13.5" hidden="1"/>
    <row r="44" s="57" customFormat="1" ht="13.5" hidden="1"/>
    <row r="45" s="57" customFormat="1" ht="13.5" hidden="1"/>
    <row r="46" s="57" customFormat="1" ht="13.5" hidden="1"/>
    <row r="47" s="57" customFormat="1" ht="13.5" hidden="1"/>
    <row r="48" s="57" customFormat="1" ht="13.5" hidden="1"/>
    <row r="49" s="57" customFormat="1" ht="13.5" hidden="1"/>
    <row r="50" s="57" customFormat="1" ht="13.5" hidden="1"/>
    <row r="51" s="57" customFormat="1" ht="13.5" hidden="1"/>
    <row r="52" s="57" customFormat="1" ht="13.5" hidden="1"/>
    <row r="53" s="57" customFormat="1" ht="13.5" hidden="1"/>
    <row r="54" s="57" customFormat="1" ht="13.5" hidden="1"/>
    <row r="55" s="57" customFormat="1" ht="13.5" hidden="1"/>
    <row r="56" s="57" customFormat="1" ht="13.5" hidden="1"/>
    <row r="57" s="57" customFormat="1" ht="13.5" hidden="1"/>
    <row r="58" s="57" customFormat="1" ht="13.5" hidden="1"/>
    <row r="59" s="57" customFormat="1" ht="13.5" hidden="1"/>
    <row r="60" s="57" customFormat="1" ht="13.5" hidden="1"/>
    <row r="61" s="57" customFormat="1" ht="13.5" hidden="1"/>
    <row r="62" s="57" customFormat="1" ht="13.5" hidden="1"/>
    <row r="63" s="57" customFormat="1" ht="13.5" hidden="1"/>
    <row r="64" s="57" customFormat="1" ht="13.5" hidden="1"/>
    <row r="65" s="57" customFormat="1" ht="13.5" hidden="1"/>
    <row r="66" s="57" customFormat="1" ht="13.5" hidden="1"/>
    <row r="67" s="57" customFormat="1" ht="13.5" hidden="1"/>
    <row r="68" s="57" customFormat="1" ht="13.5" hidden="1"/>
    <row r="69" s="57" customFormat="1" ht="13.5" hidden="1"/>
    <row r="70" s="57" customFormat="1" ht="13.5" hidden="1"/>
    <row r="71" s="57" customFormat="1" ht="13.5" hidden="1"/>
    <row r="72" s="57" customFormat="1" ht="13.5" hidden="1"/>
    <row r="73" s="57" customFormat="1" ht="13.5" hidden="1"/>
    <row r="74" s="57" customFormat="1" ht="13.5" hidden="1"/>
    <row r="75" s="57" customFormat="1" ht="13.5" hidden="1"/>
    <row r="76" s="57" customFormat="1" ht="13.5" hidden="1"/>
    <row r="77" s="57" customFormat="1" ht="13.5" hidden="1"/>
    <row r="78" s="57" customFormat="1" ht="13.5" hidden="1"/>
    <row r="79" s="57" customFormat="1" ht="13.5" hidden="1"/>
    <row r="80" s="57" customFormat="1" ht="13.5" hidden="1"/>
    <row r="81" s="57" customFormat="1" ht="13.5" hidden="1"/>
    <row r="82" s="57" customFormat="1" ht="13.5" hidden="1"/>
    <row r="83" s="57" customFormat="1" ht="13.5" hidden="1"/>
    <row r="84" s="57" customFormat="1" ht="13.5" hidden="1"/>
    <row r="85" s="57" customFormat="1" ht="13.5" hidden="1"/>
    <row r="86" s="57" customFormat="1" ht="13.5" hidden="1"/>
    <row r="87" s="57" customFormat="1" ht="13.5" hidden="1"/>
    <row r="88" s="57" customFormat="1" ht="13.5" hidden="1"/>
    <row r="89" s="57" customFormat="1" ht="13.5" hidden="1"/>
    <row r="90" s="57" customFormat="1" ht="13.5" hidden="1"/>
    <row r="91" s="57" customFormat="1" ht="13.5" hidden="1"/>
    <row r="92" s="57" customFormat="1" ht="13.5" hidden="1"/>
    <row r="93" s="57" customFormat="1" ht="13.5" hidden="1"/>
    <row r="94" s="57" customFormat="1" ht="13.5" hidden="1"/>
    <row r="95" s="57" customFormat="1" ht="13.5" hidden="1"/>
    <row r="96" s="57" customFormat="1" ht="13.5" hidden="1"/>
    <row r="97" s="57" customFormat="1" ht="13.5" hidden="1"/>
    <row r="98" s="57" customFormat="1" ht="13.5" hidden="1"/>
    <row r="99" s="57" customFormat="1" ht="13.5" hidden="1"/>
    <row r="100" s="57" customFormat="1" ht="13.5" hidden="1"/>
    <row r="101" s="57" customFormat="1" ht="13.5" hidden="1"/>
    <row r="102" s="57" customFormat="1" ht="13.5" hidden="1"/>
    <row r="103" s="57" customFormat="1" ht="13.5" hidden="1"/>
    <row r="104" s="57" customFormat="1" ht="13.5" hidden="1"/>
    <row r="105" s="57" customFormat="1" ht="13.5" hidden="1"/>
    <row r="106" s="57" customFormat="1" ht="13.5" hidden="1"/>
    <row r="107" s="57" customFormat="1" ht="13.5" hidden="1"/>
    <row r="108" s="57" customFormat="1" ht="13.5" hidden="1"/>
    <row r="109" s="57" customFormat="1" ht="13.5" hidden="1"/>
    <row r="110" s="57" customFormat="1" ht="13.5" hidden="1"/>
    <row r="111" s="57" customFormat="1" ht="13.5" hidden="1"/>
    <row r="112" s="57" customFormat="1" ht="13.5" hidden="1"/>
    <row r="113" s="57" customFormat="1" ht="13.5" hidden="1"/>
  </sheetData>
  <mergeCells count="32">
    <mergeCell ref="G22:T25"/>
    <mergeCell ref="F18:F19"/>
    <mergeCell ref="G18:S19"/>
    <mergeCell ref="F20:G20"/>
    <mergeCell ref="H20:I20"/>
    <mergeCell ref="K20:M20"/>
    <mergeCell ref="O20:S20"/>
    <mergeCell ref="F14:F15"/>
    <mergeCell ref="G14:T14"/>
    <mergeCell ref="G15:T15"/>
    <mergeCell ref="D16:D17"/>
    <mergeCell ref="G16:T16"/>
    <mergeCell ref="G17:T17"/>
    <mergeCell ref="F11:F12"/>
    <mergeCell ref="G11:T11"/>
    <mergeCell ref="G12:R12"/>
    <mergeCell ref="F13:G13"/>
    <mergeCell ref="H13:I13"/>
    <mergeCell ref="K13:M13"/>
    <mergeCell ref="P13:S13"/>
    <mergeCell ref="D9:D10"/>
    <mergeCell ref="G9:T9"/>
    <mergeCell ref="G10:T10"/>
    <mergeCell ref="H4:H5"/>
    <mergeCell ref="J4:J5"/>
    <mergeCell ref="L4:L5"/>
    <mergeCell ref="N4:N5"/>
    <mergeCell ref="P4:P5"/>
    <mergeCell ref="R4:R5"/>
    <mergeCell ref="T4:T5"/>
    <mergeCell ref="F7:F8"/>
    <mergeCell ref="G8:T8"/>
  </mergeCells>
  <phoneticPr fontId="4"/>
  <conditionalFormatting sqref="D7:T9 D10:G10 D11:T13 D14:G16 E17:G17 D18:T21 D22:G22 D23:F2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原本</vt:lpstr>
      <vt:lpstr>記入例</vt:lpstr>
      <vt:lpstr>レターパックライト</vt:lpstr>
      <vt:lpstr>レターパックライト!Print_Area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亮利 茂木</dc:creator>
  <cp:lastModifiedBy>亮利 茂木</cp:lastModifiedBy>
  <dcterms:created xsi:type="dcterms:W3CDTF">2025-10-27T04:50:59Z</dcterms:created>
  <dcterms:modified xsi:type="dcterms:W3CDTF">2025-10-27T05:00:09Z</dcterms:modified>
</cp:coreProperties>
</file>